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730" windowHeight="11760"/>
  </bookViews>
  <sheets>
    <sheet name="КПК0110150" sheetId="3" r:id="rId1"/>
    <sheet name="КПК0113242" sheetId="5" r:id="rId2"/>
    <sheet name="КПК0116030" sheetId="6" r:id="rId3"/>
    <sheet name="7370" sheetId="12" r:id="rId4"/>
    <sheet name="3023" sheetId="15" r:id="rId5"/>
    <sheet name="3031" sheetId="16" r:id="rId6"/>
    <sheet name="3032" sheetId="17" r:id="rId7"/>
    <sheet name="3035" sheetId="18" r:id="rId8"/>
    <sheet name="3160" sheetId="22" r:id="rId9"/>
    <sheet name="3180" sheetId="24" r:id="rId10"/>
    <sheet name="6020" sheetId="25" r:id="rId11"/>
    <sheet name="6071" sheetId="26" r:id="rId12"/>
  </sheets>
  <definedNames>
    <definedName name="_xlnm.Print_Area" localSheetId="0">КПК0110150!$A$1:$BM$93</definedName>
    <definedName name="_xlnm.Print_Area" localSheetId="1">КПК0113242!$A$1:$BM$92</definedName>
    <definedName name="_xlnm.Print_Area" localSheetId="2">КПК0116030!$A$1:$BM$111</definedName>
  </definedNames>
  <calcPr calcId="145621" refMode="R1C1"/>
</workbook>
</file>

<file path=xl/calcChain.xml><?xml version="1.0" encoding="utf-8"?>
<calcChain xmlns="http://schemas.openxmlformats.org/spreadsheetml/2006/main">
  <c r="AW61" i="12" l="1"/>
  <c r="AO61" i="12"/>
  <c r="I20" i="12"/>
  <c r="AS19" i="12"/>
  <c r="AO77" i="6"/>
  <c r="AS22" i="6"/>
  <c r="BE81" i="5"/>
  <c r="BE77" i="5"/>
  <c r="BE76" i="5"/>
  <c r="BE69" i="5"/>
  <c r="BE68" i="5"/>
  <c r="BE54" i="5"/>
  <c r="BE61" i="5"/>
  <c r="BE60" i="5"/>
  <c r="AS18" i="5"/>
  <c r="BE69" i="26"/>
  <c r="BE67" i="26"/>
  <c r="BE65" i="26"/>
  <c r="BE63" i="26"/>
  <c r="BE62" i="26" s="1"/>
  <c r="AR56" i="26"/>
  <c r="AK48" i="26"/>
  <c r="AC47" i="26"/>
  <c r="AC48" i="26" s="1"/>
  <c r="U20" i="26"/>
  <c r="BE71" i="25"/>
  <c r="BE69" i="25"/>
  <c r="BE67" i="25"/>
  <c r="BE65" i="25"/>
  <c r="BE64" i="25" s="1"/>
  <c r="AR58" i="25"/>
  <c r="AK50" i="25"/>
  <c r="AC49" i="25"/>
  <c r="AC50" i="25" s="1"/>
  <c r="U22" i="25"/>
  <c r="BE64" i="24"/>
  <c r="BE66" i="24"/>
  <c r="BE69" i="24"/>
  <c r="BE72" i="24"/>
  <c r="BE70" i="24"/>
  <c r="BE67" i="24"/>
  <c r="BE65" i="24"/>
  <c r="AR58" i="24"/>
  <c r="AK50" i="24"/>
  <c r="AS49" i="24"/>
  <c r="AS50" i="24" s="1"/>
  <c r="AC49" i="24"/>
  <c r="AC50" i="24" s="1"/>
  <c r="U22" i="24"/>
  <c r="BE68" i="22"/>
  <c r="BE66" i="22"/>
  <c r="BE64" i="22"/>
  <c r="BE62" i="22"/>
  <c r="BE61" i="22" s="1"/>
  <c r="AR55" i="22"/>
  <c r="AK47" i="22"/>
  <c r="AC46" i="22"/>
  <c r="AC47" i="22" s="1"/>
  <c r="U19" i="22"/>
  <c r="BE71" i="18"/>
  <c r="BE69" i="18"/>
  <c r="BE67" i="18"/>
  <c r="BE65" i="18"/>
  <c r="BE64" i="18" s="1"/>
  <c r="AR58" i="18"/>
  <c r="AK50" i="18"/>
  <c r="AC49" i="18"/>
  <c r="AC50" i="18" s="1"/>
  <c r="U22" i="18"/>
  <c r="BE71" i="17"/>
  <c r="BE69" i="17"/>
  <c r="BE67" i="17"/>
  <c r="BE65" i="17"/>
  <c r="BE64" i="17" s="1"/>
  <c r="AR58" i="17"/>
  <c r="AK50" i="17"/>
  <c r="AC49" i="17"/>
  <c r="AC50" i="17" s="1"/>
  <c r="U22" i="17"/>
  <c r="BE71" i="16"/>
  <c r="BE69" i="16"/>
  <c r="BE67" i="16"/>
  <c r="BE65" i="16"/>
  <c r="BE64" i="16" s="1"/>
  <c r="AR58" i="16"/>
  <c r="AK50" i="16"/>
  <c r="AS49" i="16"/>
  <c r="AS50" i="16" s="1"/>
  <c r="AC49" i="16"/>
  <c r="AC50" i="16" s="1"/>
  <c r="U22" i="16"/>
  <c r="AS47" i="26" l="1"/>
  <c r="AS48" i="26" s="1"/>
  <c r="AS49" i="25"/>
  <c r="AS50" i="25" s="1"/>
  <c r="AS46" i="22"/>
  <c r="AS47" i="22" s="1"/>
  <c r="AS49" i="18"/>
  <c r="AS50" i="18" s="1"/>
  <c r="AS49" i="17"/>
  <c r="AS50" i="17" s="1"/>
  <c r="U22" i="15"/>
  <c r="BE71" i="15"/>
  <c r="BE69" i="15"/>
  <c r="BE67" i="15"/>
  <c r="BE65" i="15"/>
  <c r="BE64" i="15" s="1"/>
  <c r="AR58" i="15"/>
  <c r="AK50" i="15"/>
  <c r="AC49" i="15"/>
  <c r="AS49" i="15" s="1"/>
  <c r="AS50" i="15" s="1"/>
  <c r="AC50" i="15" l="1"/>
  <c r="BE79" i="12"/>
  <c r="BE80" i="12"/>
  <c r="BE81" i="12"/>
  <c r="BE82" i="12"/>
  <c r="BE83" i="12"/>
  <c r="BE84" i="12"/>
  <c r="BE78" i="12"/>
  <c r="BE76" i="12"/>
  <c r="BE75" i="12"/>
  <c r="BE71" i="12"/>
  <c r="BE72" i="12"/>
  <c r="BE73" i="12"/>
  <c r="BE74" i="12"/>
  <c r="BE70" i="12"/>
  <c r="BE68" i="12"/>
  <c r="BE67" i="12"/>
  <c r="BE63" i="12"/>
  <c r="BE64" i="12"/>
  <c r="BE65" i="12"/>
  <c r="BE62" i="12"/>
  <c r="BE66" i="12"/>
  <c r="AK46" i="12"/>
  <c r="AK47" i="12" s="1"/>
  <c r="AC46" i="12"/>
  <c r="AC47" i="12" s="1"/>
  <c r="U19" i="12"/>
  <c r="BE96" i="6"/>
  <c r="AW75" i="6"/>
  <c r="BE85" i="6"/>
  <c r="BE74" i="6"/>
  <c r="BE94" i="6"/>
  <c r="BE95" i="6"/>
  <c r="BE83" i="6"/>
  <c r="BE84" i="6"/>
  <c r="BE72" i="6"/>
  <c r="BE73" i="6"/>
  <c r="BE93" i="6"/>
  <c r="BE82" i="6"/>
  <c r="BE71" i="6"/>
  <c r="BE92" i="6"/>
  <c r="BE81" i="6"/>
  <c r="BE70" i="6"/>
  <c r="BE91" i="6"/>
  <c r="BE80" i="6"/>
  <c r="BE69" i="6"/>
  <c r="BE90" i="6"/>
  <c r="BE79" i="6"/>
  <c r="BE68" i="6"/>
  <c r="AO76" i="6"/>
  <c r="AK49" i="6"/>
  <c r="AC49" i="6"/>
  <c r="U22" i="6"/>
  <c r="BE61" i="12" l="1"/>
  <c r="BE75" i="6"/>
  <c r="AO75" i="6"/>
  <c r="BE80" i="5"/>
  <c r="BE75" i="5"/>
  <c r="BE67" i="5"/>
  <c r="BE59" i="5"/>
  <c r="AO57" i="5"/>
  <c r="AK42" i="5"/>
  <c r="U18" i="5"/>
  <c r="AC41" i="5"/>
  <c r="AC42" i="5" s="1"/>
  <c r="AK49" i="3"/>
  <c r="AK50" i="3" s="1"/>
  <c r="AC49" i="3"/>
  <c r="AC50" i="3" s="1"/>
  <c r="U22" i="3"/>
  <c r="BE80" i="3"/>
  <c r="BE79" i="3"/>
  <c r="BE78" i="3"/>
  <c r="BE71" i="3"/>
  <c r="BE72" i="3"/>
  <c r="BE73" i="3"/>
  <c r="BE67" i="3"/>
  <c r="BE66" i="3"/>
  <c r="BE65" i="3"/>
  <c r="BE81" i="3"/>
  <c r="BE86" i="12"/>
  <c r="AR55" i="12"/>
  <c r="AS46" i="12"/>
  <c r="AS47" i="12" s="1"/>
  <c r="BE88" i="6" l="1"/>
  <c r="BE89" i="6"/>
  <c r="BE67" i="6" l="1"/>
  <c r="BE74" i="5"/>
  <c r="BE73" i="5"/>
  <c r="BE65" i="5"/>
  <c r="BE66" i="5"/>
  <c r="BE58" i="5"/>
  <c r="BE57" i="5"/>
  <c r="BE79" i="5"/>
  <c r="BE72" i="5"/>
  <c r="BE71" i="5"/>
  <c r="BE64" i="5"/>
  <c r="BE63" i="5"/>
  <c r="BE56" i="5"/>
  <c r="BE55" i="5"/>
  <c r="BE87" i="6" l="1"/>
  <c r="BE78" i="6"/>
  <c r="BE77" i="6"/>
  <c r="BE76" i="6"/>
  <c r="BE66" i="6"/>
  <c r="BE65" i="6"/>
  <c r="AR58" i="6"/>
  <c r="AS50" i="6"/>
  <c r="AS49" i="6"/>
  <c r="AR49" i="5"/>
  <c r="AS41" i="5"/>
  <c r="AS42" i="5" s="1"/>
  <c r="BE77" i="3"/>
  <c r="BE76" i="3"/>
  <c r="BE75" i="3"/>
  <c r="BE74" i="3"/>
  <c r="BE70" i="3"/>
  <c r="BE69" i="3"/>
  <c r="BE68" i="3"/>
  <c r="BE64" i="3"/>
  <c r="AR58" i="3"/>
  <c r="AS49" i="3"/>
  <c r="AS50" i="3" s="1"/>
</calcChain>
</file>

<file path=xl/sharedStrings.xml><?xml version="1.0" encoding="utf-8"?>
<sst xmlns="http://schemas.openxmlformats.org/spreadsheetml/2006/main" count="1817" uniqueCount="244">
  <si>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</si>
  <si>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</si>
  <si>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</si>
  <si>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</si>
  <si>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</si>
  <si>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</si>
  <si>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</si>
  <si>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</si>
  <si>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</si>
  <si>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</si>
  <si>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</si>
  <si>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</si>
  <si>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</si>
  <si>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</si>
  <si>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</si>
  <si>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</si>
  <si>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</si>
  <si>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</si>
  <si>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</si>
  <si>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</si>
  <si>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</si>
  <si>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</si>
  <si>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</si>
  <si>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</si>
  <si>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</si>
  <si>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</si>
  <si>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</si>
  <si>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</si>
  <si>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</si>
  <si>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</si>
  <si>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</si>
  <si>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</si>
  <si>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</si>
  <si>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</si>
  <si>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</si>
  <si>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</si>
  <si>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</si>
  <si>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</si>
  <si>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</si>
  <si>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</si>
  <si>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</si>
  <si>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</si>
  <si>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</si>
  <si>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</si>
  <si>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</si>
  <si>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</si>
  <si>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</si>
  <si>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</si>
  <si>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</si>
  <si>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</si>
  <si>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</si>
  <si>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</si>
  <si>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</si>
  <si>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</si>
  <si>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</si>
  <si>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</si>
  <si>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</si>
  <si>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</si>
  <si>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</si>
  <si>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</si>
  <si>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</si>
  <si>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</si>
  <si>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</si>
  <si>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</si>
  <si>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</si>
  <si>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виконання наданих законодавством повноважень</t>
  </si>
  <si>
    <t>УСЬОГО</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</si>
  <si>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</si>
  <si>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</si>
  <si>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</si>
  <si>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</si>
  <si>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</si>
  <si>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</si>
  <si>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</si>
  <si>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</si>
  <si>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</si>
  <si>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</si>
  <si>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розрахунок (9907/41)</t>
  </si>
  <si>
    <t>кількість прийнятих нормативно-правових актів на одного працівника</t>
  </si>
  <si>
    <t>розрахунок (627/41)</t>
  </si>
  <si>
    <t>витрати на утримання однієї штатної одиниці</t>
  </si>
  <si>
    <t>розрахунок (8557534/41)</t>
  </si>
  <si>
    <t>Організаційне, інформаційно-аналітичне та матеріально-технічне забезпечення діяльності Воскресенської селищної ради.</t>
  </si>
  <si>
    <t>0100000</t>
  </si>
  <si>
    <t>Воскресенська селищна рада</t>
  </si>
  <si>
    <t>Воскресенський селищний голова</t>
  </si>
  <si>
    <t>Начальник відділу фінансів</t>
  </si>
  <si>
    <t>04376682</t>
  </si>
  <si>
    <t>14505000000</t>
  </si>
  <si>
    <t>гривень</t>
  </si>
  <si>
    <t>бюджетної програми місцевого бюджету на 2020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</si>
  <si>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</si>
  <si>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</si>
  <si>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</si>
  <si>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</si>
  <si>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</si>
  <si>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Забезпечення надання додаткової соціальної допомоги ветеранам війни та праці для захисту інтересів інвалідів та ветеранів, допомога та підтримка окремих категорій населення, а також виконання заходів передбачених комплексної програмою соціального захисту.</t>
  </si>
  <si>
    <t>Соціальна допомога та підтримка окремих категорій населення, а також виконання заходів передбачених комплексною програмою соціального захисту.</t>
  </si>
  <si>
    <t>0113242</t>
  </si>
  <si>
    <t>Інші заходи у сфері соціального захисту і соціального забезпечення</t>
  </si>
  <si>
    <t>3242</t>
  </si>
  <si>
    <t>1090</t>
  </si>
  <si>
    <t>Поліпшення благоустрою населених пунктів на підвідомчій території.</t>
  </si>
  <si>
    <t>звітність</t>
  </si>
  <si>
    <t>кошторис</t>
  </si>
  <si>
    <t>Якості</t>
  </si>
  <si>
    <t>відс.</t>
  </si>
  <si>
    <t>Підвищення рівня благоустрою сіл та селищ.</t>
  </si>
  <si>
    <t>0116030</t>
  </si>
  <si>
    <t>Організація благоустрою населених пунктів</t>
  </si>
  <si>
    <t>6030</t>
  </si>
  <si>
    <t>0620</t>
  </si>
  <si>
    <t>грн.</t>
  </si>
  <si>
    <t>списки</t>
  </si>
  <si>
    <t>чол.</t>
  </si>
  <si>
    <t>грн./чол.</t>
  </si>
  <si>
    <t>звіт</t>
  </si>
  <si>
    <t>Матеріальна допомога особам, які опинилися в складних життєвих обставинах</t>
  </si>
  <si>
    <t>Матеріальна допомога особам, які опинилися в складних життєвих обставинах (діти).</t>
  </si>
  <si>
    <t>розрахунок (41000/41)</t>
  </si>
  <si>
    <t>розрахунок (5000/10)</t>
  </si>
  <si>
    <t>розрахунок (4000/4)</t>
  </si>
  <si>
    <t>Придбання матеріалів для роботи газонокосарки.</t>
  </si>
  <si>
    <t>Кількість населених пунктів, які потребують підвищення рівня благоустрою ( послуги по благоустрою).</t>
  </si>
  <si>
    <t>Оплата за електроенергію по вуличному освітленню</t>
  </si>
  <si>
    <t>кВт.</t>
  </si>
  <si>
    <t>грн./одн.</t>
  </si>
  <si>
    <t>тис./кВт.</t>
  </si>
  <si>
    <t>розрахунок (10000/3)</t>
  </si>
  <si>
    <t>розрахунок (709500/215000)</t>
  </si>
  <si>
    <t>Відсоток кількості населенних пунктів, які потребують підвищення рівня благоустрою.</t>
  </si>
  <si>
    <t>кільк</t>
  </si>
  <si>
    <t>грн./кільк.</t>
  </si>
  <si>
    <t>0490</t>
  </si>
  <si>
    <t>Соціально-економічний розвиток сіл та селищ громади.</t>
  </si>
  <si>
    <t>Відсоток соціально-економічного розвитку сіл та селищ громади.</t>
  </si>
  <si>
    <t>Показники якості</t>
  </si>
  <si>
    <t>%</t>
  </si>
  <si>
    <t>кільк.</t>
  </si>
  <si>
    <t>придбання багатофункціонального пристрію</t>
  </si>
  <si>
    <t>придбання ноутбуку</t>
  </si>
  <si>
    <t>придбання системного блоку</t>
  </si>
  <si>
    <t>грн/кільк</t>
  </si>
  <si>
    <t>розрахунок (14400/2)</t>
  </si>
  <si>
    <t>розрахунок (27000/1)</t>
  </si>
  <si>
    <t>розрахунок (7200/1)</t>
  </si>
  <si>
    <t>Підвищення комфортного перебування відвідувачив селищної ради</t>
  </si>
  <si>
    <t>розрахунок (50000/25)</t>
  </si>
  <si>
    <t xml:space="preserve"> Передплату на районну газету "Вісник Жовтневщини" для пільгової категорії населення.</t>
  </si>
  <si>
    <t>компл.</t>
  </si>
  <si>
    <t>грн./комп</t>
  </si>
  <si>
    <t>розрахунок (7650/150)</t>
  </si>
  <si>
    <t>грн./кільк</t>
  </si>
  <si>
    <t xml:space="preserve">Конституція України, Бюджетний Кодекс України, Закон України  "Про державний бюджет  України на 2020 рік", Закон України "Про місцеве самоврядування в Україні", Закон України "Про благоустрій населенних пунктів, Наказ МФУ від26.08.2014  №836"Про деякі питання програмно-цільового  методу складання та виконання місцевих бюджетів", рішення ХL сесії селищної ради восьмого скликання від 20 грудня 2019року №2 "Про селищний бюджет Воскресенської селищної ради на 2020 рік", рішення виконкому Воскресенської селищної ради,рішення ХLІІ сесії селищної ради восмого скликання від 21.02.2020р. №2 "Про внесення змін до бюджету Воскресенської селищної ради на 2020 рік". </t>
  </si>
  <si>
    <t>Придбання предметів та матеріалів для вуличного освітлення.</t>
  </si>
  <si>
    <t xml:space="preserve"> Поточний ремонт пам"ятника "Скорботної матері".</t>
  </si>
  <si>
    <t xml:space="preserve"> Поточний ремонт пам"ятника "Воїну-Визволителю" в смт. Воскресенське Вітовського району Миколаївської області.</t>
  </si>
  <si>
    <t>Послуги з регулювання численності диких тварин і тварин, що не утримуються людиної, але перебувають в умовах, повністю або частково створюваних діяльністю людини, які знаходяться на території ОТГ.</t>
  </si>
  <si>
    <t>розрахунок (4417/5)</t>
  </si>
  <si>
    <t>розрахунок (49750/1)</t>
  </si>
  <si>
    <t>розрахунок (49865/1)</t>
  </si>
  <si>
    <t>розрахунок (11700/10)</t>
  </si>
  <si>
    <t>поточний ремонт асфальтного покриття с.Калинівка, Вітовського  району Миколаївської області.</t>
  </si>
  <si>
    <t>поточний ремонт огорожі навколо площі біля пам"ятника С.Т.Шаповаленко с.Калинівка, Вітовського району Миколаївської області.</t>
  </si>
  <si>
    <t>розрахунок (7338/1)</t>
  </si>
  <si>
    <t>розрахунок (39273/11)</t>
  </si>
  <si>
    <t xml:space="preserve"> придбання ігрового майданчику (с.Пересадівка).</t>
  </si>
  <si>
    <t>розрахунок (51883/1)</t>
  </si>
  <si>
    <t>0117370</t>
  </si>
  <si>
    <t>Реалізація інших заходів щодо соціально-економічного розвитку територій.</t>
  </si>
  <si>
    <t>Соціально-економічний розвиток сіл та селищ громади</t>
  </si>
  <si>
    <t>виконання експертизи проектної документації "Капітальний ремонт дорожнього покриття по пров.Пушкаревського в с.Пересадівка Вітовського району Миколаївської області.</t>
  </si>
  <si>
    <t>виконання експертизи проектної документації "Капітальний ремонт дорожнього покриття по вул.Баклана в с.Калинівка Вітовського району Миколаївської області.</t>
  </si>
  <si>
    <t>виконання експертизи проектної документації "Капітальний ремонт дорожнього покриття по вул.Михайла Грушевського в с.Пересадіка Вітовського району Миколаївської області.</t>
  </si>
  <si>
    <t>виконання послуг з розробки проектної документації по об"єкту "Капітальний ремонт дорожнього покриття по вул.Михайла Грушевського в с.Пересадівка Вітовського району Миколаївської області.</t>
  </si>
  <si>
    <t>виконання послуг з розробки проектної документації по об"єкту "Капітальний ремонт зливної каналізації в смт.Воскресенське Вітовського району Миколаївської області.</t>
  </si>
  <si>
    <t>поточний ремонт тротуарної доріжки в с.Пересадівка Вітовського району Миколаївської області.</t>
  </si>
  <si>
    <t>придбання матеріалів для облаштування фасаду приміщення селищної ради.</t>
  </si>
  <si>
    <t>розрахунок (7392/1)</t>
  </si>
  <si>
    <t>розрахунок (8099/1)</t>
  </si>
  <si>
    <t>розрахунок (8093/1)</t>
  </si>
  <si>
    <t>розрахунок (44211/1)</t>
  </si>
  <si>
    <t>розрахунок (36843/1)</t>
  </si>
  <si>
    <t>розрахунок (125974/1)</t>
  </si>
  <si>
    <t>розрахунок (5447/5)</t>
  </si>
  <si>
    <t>Воскресенська селищна рада розпорядження №37-р від 09.06.2020р.</t>
  </si>
  <si>
    <t>Конституція України, Бюджетний Кодекс України, Закон України  "Про державний бюджет  України на 2020 рік", Закон України "Про місцеве самоврядування в Україні", Постанова КМУ "Про упорядкування структури та умов оплати праці працівників апарату органів виконавчої влади, органів прокуратури, судів та інших органів від 09.03.2006 №268(зі змінами), Наказ МФУ від26.08.2014  №836"Про деякі питання програмно-цільового  методу складання та виконання місцевих бюджетів", рішення ХL сесії селищної ради восьмого від 20 грудня 2019року №2 "Про селищний бюджет Воскресенської селищної ради на 2020 рік", рішення виконкому Воскресенської селищної ради, рішення ХLІІ сесії 8скликання від 21.02.2020року №2 "Про внесення змін до бюджету Воскресенської селищної ради на 2020 рік", рішення ХLІІІ сесії 8скликання від 29 05.2020року №4 "Про внесення змін до бюджету Воскресенської селищної ради на 2020 рік"</t>
  </si>
  <si>
    <t>Олександр
ШАПОВАЛОВ</t>
  </si>
  <si>
    <t>Юлія  БЕЛЕВ"ЯТ</t>
  </si>
  <si>
    <t>0113023</t>
  </si>
  <si>
    <t>Забезпечення побутовим вугіллям окремих категорій громадян.</t>
  </si>
  <si>
    <t>Конституція України, Бюджетний Кодекс України, Закон України  "Про державний бюджет  України на 2020 рік",Наказ Міністерства фінансів України та Міністерства праці та соціальної політики України "Про затвердження Типового переліку бюджетних програм та результативних показників їх виконання для місцевих бюджетів у галузі "Соціальний захист та соціальне забезречення" (зі змінами), рішення ХLІІІ сесії селищної ради восьмого від 29.05.2020року №4 "Про  внесення змін до бюджету  Воскресенської селищної ради".</t>
  </si>
  <si>
    <t>забезпечення побутовим вугіллям інвалідів по зору І та ІІ групи населення Воскресенської селищної ради</t>
  </si>
  <si>
    <t>Надання пільг на житлово-комунальні послуги.</t>
  </si>
  <si>
    <t>Олександр _x000D_ШАПОВАЛОВ
ШАПОВАЛОВ</t>
  </si>
  <si>
    <t>Юлія БЕЛЕВ"ЯТ</t>
  </si>
  <si>
    <t>розрахунок (2910/1)</t>
  </si>
  <si>
    <t>0113031</t>
  </si>
  <si>
    <t>Надання інших пільг окремим категоріям громадян відповідно до законодавства.</t>
  </si>
  <si>
    <t xml:space="preserve"> забезпечення населення Воскресенської селищної ради пільговим проїздом один раз на рік (один раз на два роки) залізничним, водним,повітряним або міжміським автомобільним транспортом.</t>
  </si>
  <si>
    <t>Надання пільг на проїзд залізничним, водним,повітряним або міжміським автомобільним транспортом.</t>
  </si>
  <si>
    <t>розрахунок (400/1)</t>
  </si>
  <si>
    <t>0113032</t>
  </si>
  <si>
    <t>Надання пільг окремим категоріям громадян з оплати послуг зв'язку.</t>
  </si>
  <si>
    <t>оплату послуг зв"язку пільговим категоріям громадян Воскресеньскої селищної ради".</t>
  </si>
  <si>
    <t>розрахунок (5567,76/30)</t>
  </si>
  <si>
    <t>0113035</t>
  </si>
  <si>
    <t>Компенсаційні виплати за пільговий проїзд окремих категорій громадян на залізничному транспорті.</t>
  </si>
  <si>
    <t xml:space="preserve"> "Компенсаційні виплати за пільговий проїзд окремих категорій громадян на залізничному транспорті"</t>
  </si>
  <si>
    <t>оплата проїзду на залізничному транспорті пільгової категорії населення Воскресенської селищної ради.</t>
  </si>
  <si>
    <t>розрахунок (2886,16/22)</t>
  </si>
  <si>
    <t xml:space="preserve"> Надання компенсаційних виплати за пільговий проїзд окремих категорій громадян на залізничному транспорті"</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</si>
  <si>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</si>
  <si>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0113180</t>
  </si>
  <si>
    <t>виплата грошової компенсації фіз  особам, які надають соціальні послуги громадянам похилого віку,інвалідам,дітям-інвалідам,хворим,які не здатні до самообслуговування і потребують стороньої допомоги,згідно пост КМУ №558 від 09.04.2004р.</t>
  </si>
  <si>
    <t>виплата грошової компенсації фіз  особам, які надають соціальні послуги громадянам похилого віку,інвалідам, дітям-інвалідам, хворим, які не здатні до самообслуговування і потребують стороньої допомоги,згідно пост КМУ №558 від 09.04.2004р.</t>
  </si>
  <si>
    <t>виплата грошової компенсації фіз  особам, які надають соціальні послуги громадянам похилого віку,інвалідам,дітям-інвалідам, хворим,які не здатні до самообслуговування і потребують стороньої допомоги,згідно пост КМУ №558 від 09.04.2004р.</t>
  </si>
  <si>
    <t>розрахунок (51099,01/16)</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</si>
  <si>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</si>
  <si>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пільг на житлово-комунальні послуги інвалідам по зору І та ІІ групи.</t>
  </si>
  <si>
    <t>Надання пільг на житлово-комунальні послуги членам сімей військовослужбовців, які загинули в Афганістані або залишилися інвалідами.</t>
  </si>
  <si>
    <t>розрахунок (8756,81/5)</t>
  </si>
  <si>
    <t>розрахунок (1844,12/3)</t>
  </si>
  <si>
    <t>0116020</t>
  </si>
  <si>
    <t xml:space="preserve"> "Забезпечення функціонування підприємств, установ та організацій, що виробляють, виконують та/або надають житлово-комунальні послуги".</t>
  </si>
  <si>
    <t>утримання об"єктів з благоустрою (ЖКП "Калина").</t>
  </si>
  <si>
    <t>розрахунок (54413/1)</t>
  </si>
  <si>
    <t>0116071</t>
  </si>
  <si>
    <t>Відшкодування різниці між розміром ціни (тарифу) на житлово-комунальні послуги, що затверджувалися або погоджувалися рішенням місцевого органу місцевого виконавчої влади та органу місцевого  самоврядування, та розміром економічно обгрунтованих витрат на їх виробництво (надання).</t>
  </si>
  <si>
    <t>відшкодування різниці в тарифах між розмірами тарифів на водопостачання для населення, що затверджувалися рішеннями виконавчих комітетів сільських, селищних рад та розміром економічно обгрунтованих витрат пов"язаних з водопостачанням</t>
  </si>
  <si>
    <t>розрахунок (244429/1)</t>
  </si>
  <si>
    <t>Конституція України, Бюджетний Кодекс України, Закон України  "Про державний бюджет  України на 2020 рік",Наказ Міністерства фінансів України та Міністерства праці та соціальної політики України "Про затвердження Типового переліку бюджетних програм та результативних показників їх виконання для місцевих бюджетів у галузі "Соціальний захист та соціальне забезречення" (із змінами), Наказ МФУ від26.08.2014  №836"Про деякі питання програмно-цільового  методу складання та виконання місцевих бюджетів", рішення ХL сесії селищної ради восьмого від 20 грудня 2019року №2 "Про селищний бюджет Воскресенської селищної ради на 2020 рік", рішення виконкому Воскресенської селищної ради,рішення ХLІІ сесії селищної ради восьмого від 21.02.2020року №2 "Про внесення змін до бюджету Воскресенської селищної ради на 2020 рік",рішення ХLІІІ сесії селищної ради восьмого від 29.05.2020року №4 "Про внесення змін до бюджету Воскресенської селищної ради на 2020 рік"</t>
  </si>
  <si>
    <t>Здійснення виплат матеріальної допомоги особам, які опинилися в складних життєвих обставинах та надання  одноразової матеріальної допомоги.</t>
  </si>
  <si>
    <t>надання одноразової матеріальної допомоги громадянам,  які постраждали від Чорнобильської катастрофи (І категорії) та дітям-інвалідам, які постраждали  від Чорнобильської катастрофи до роковин аварії на Чорнобильській АЄС.</t>
  </si>
  <si>
    <t>оплату продуктових наборів (підтримка людей пільгової категорії під час виникнення надзвичайної ситуації на період карантину).</t>
  </si>
  <si>
    <t>розрахунок (2197/1)</t>
  </si>
  <si>
    <t>розрахунок (8960/70)</t>
  </si>
  <si>
    <t>Здійснення виплат матеріальної допомоги.</t>
  </si>
  <si>
    <t>Здійснення оплати продуктових наборів.</t>
  </si>
  <si>
    <t>Олександр_x000D_
ШАПОВАЛОВ</t>
  </si>
  <si>
    <t xml:space="preserve">Конституція України, Бюджетний Кодекс України, Закон України  "Про державний бюджет  України на 2020 рік", Закон України "Про місцеве самоврядування в Україні", Закон України "Про благоустрій населенних пунктів, Наказ МФУ від26.08.2014  №836"Про деякі питання програмно-цільового  методу складання та виконання місцевих бюджетів", рішення ХL сесії селищної ради восьмого скликання від 20 грудня 2019року №2 "Про селищний бюджет Воскресенської селищної ради на 2020 рік", рішення виконкому Воскресенської селищної ради,рішення ХLІІ сесії селищної ради восмого скликання від 21.02.2020р. №2 "Про внесення змін до бюджету Воскресенської селищної ради на 2020 рік", рішення ХLІІІ сесії селищної ради восмого скликання від 29.05.2020р. №4 "Про внесення змін до бюджету Воскресенської селищної ради на 2020 рік". </t>
  </si>
  <si>
    <t>розрахунок (193828/4)</t>
  </si>
  <si>
    <t>Конституція України, Бюджетний Кодекс України, Закон України  "Про державний бюджет  України на 2020 рік", Наказ МФУ від26.08.2014  №836"Про деякі питання програмно-цільового  методу складання та виконання місцевих бюджетів", рішення ХL сесії селищної ради восьмого скликання від 20 грудня 2019року №2 "Про селищний бюджет Воскресенської селищної ради на 2020 рік", рішення виконкому Воскресенської селищної ради, рішенняХLІІ сесії селищної ради восьмого скликання від 21.02.2020р. №2 "Про внесення змін до бюджету Воскресенської селищної ради", рішенняХLІІІ сесії селищної ради восьмого скликання від 29.05.2020р. №4 "Про внесення змін до бюджету Воскресенської селищної ради"</t>
  </si>
  <si>
    <t>0113160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</si>
</sst>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2"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9"/>
      <name val="Arial Cyr"/>
      <charset val="204"/>
    </font>
    <font>
      <sz val="8"/>
      <name val="Arial"/>
      <family val="2"/>
      <charset val="204"/>
    </font>
    <font>
      <b/>
      <sz val="9"/>
      <name val="Times New Roman"/>
      <family val="1"/>
    </font>
    <font>
      <b/>
      <sz val="9"/>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2" fillId="0" borderId="10" xfId="0" applyNumberFormat="1" applyFont="1" applyBorder="1" applyAlignment="1">
      <alignment vertical="top" wrapText="1"/>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16" fillId="0" borderId="5"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4" xfId="0" applyFont="1" applyBorder="1" applyAlignment="1">
      <alignment horizontal="left" vertical="top" wrapText="1"/>
    </xf>
    <xf numFmtId="0" fontId="4" fillId="0" borderId="4" xfId="0" applyFont="1" applyBorder="1" applyAlignment="1">
      <alignment horizontal="left" vertical="top" wrapText="1"/>
    </xf>
    <xf numFmtId="0" fontId="3"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2" fillId="0" borderId="6"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6" xfId="0" applyFont="1" applyBorder="1" applyAlignment="1">
      <alignment horizontal="center"/>
    </xf>
    <xf numFmtId="0" fontId="2" fillId="0" borderId="9"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0" fontId="2" fillId="2" borderId="8" xfId="0" applyNumberFormat="1"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10" xfId="0" applyFont="1" applyFill="1" applyBorder="1" applyAlignment="1">
      <alignment horizontal="center" vertical="top" wrapText="1"/>
    </xf>
    <xf numFmtId="0" fontId="2" fillId="2" borderId="8" xfId="0" applyNumberFormat="1" applyFont="1" applyFill="1" applyBorder="1" applyAlignment="1">
      <alignment horizontal="left" vertical="top" wrapText="1"/>
    </xf>
    <xf numFmtId="0" fontId="2" fillId="2" borderId="9" xfId="0" applyNumberFormat="1" applyFont="1" applyFill="1" applyBorder="1" applyAlignment="1">
      <alignment horizontal="left" vertical="top" wrapText="1"/>
    </xf>
    <xf numFmtId="0" fontId="2" fillId="2" borderId="10" xfId="0" applyNumberFormat="1" applyFont="1" applyFill="1" applyBorder="1" applyAlignment="1">
      <alignment horizontal="left" vertical="top" wrapText="1"/>
    </xf>
    <xf numFmtId="0" fontId="8" fillId="2" borderId="8" xfId="0" applyNumberFormat="1"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10" xfId="0" applyFont="1" applyFill="1" applyBorder="1" applyAlignment="1">
      <alignment horizontal="center" vertical="top" wrapText="1"/>
    </xf>
    <xf numFmtId="0" fontId="8" fillId="0" borderId="4" xfId="0" applyFont="1" applyBorder="1" applyAlignment="1">
      <alignment horizontal="left" vertical="top" wrapText="1"/>
    </xf>
    <xf numFmtId="0" fontId="0" fillId="0" borderId="4" xfId="0" applyFont="1" applyBorder="1" applyAlignment="1">
      <alignment horizontal="left" vertical="top" wrapText="1"/>
    </xf>
    <xf numFmtId="0" fontId="9" fillId="0" borderId="8" xfId="0" applyNumberFormat="1"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4" fontId="2" fillId="2" borderId="6" xfId="0" applyNumberFormat="1" applyFont="1" applyFill="1" applyBorder="1" applyAlignment="1">
      <alignment horizontal="center" vertical="center"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18" fillId="0" borderId="4" xfId="0" applyFont="1" applyBorder="1" applyAlignment="1">
      <alignment horizontal="left" vertical="top" wrapText="1"/>
    </xf>
    <xf numFmtId="0" fontId="9" fillId="0" borderId="0" xfId="0" applyFont="1" applyAlignment="1">
      <alignment horizontal="justify" vertical="center" wrapText="1"/>
    </xf>
    <xf numFmtId="0" fontId="9"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4" xfId="0" applyFont="1" applyBorder="1" applyAlignment="1">
      <alignment horizontal="center" vertical="top" wrapText="1"/>
    </xf>
    <xf numFmtId="49" fontId="14" fillId="0" borderId="4" xfId="0" quotePrefix="1"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21" fillId="0" borderId="4" xfId="0" applyFont="1" applyBorder="1" applyAlignment="1">
      <alignment horizontal="left"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9"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9" fillId="0" borderId="8" xfId="0" applyNumberFormat="1" applyFont="1" applyBorder="1" applyAlignment="1">
      <alignment horizontal="center" vertical="top" wrapText="1"/>
    </xf>
    <xf numFmtId="0" fontId="18" fillId="0" borderId="9" xfId="0" applyFont="1" applyBorder="1" applyAlignment="1">
      <alignment horizontal="center" vertical="top" wrapText="1"/>
    </xf>
    <xf numFmtId="0" fontId="18" fillId="0" borderId="10" xfId="0" applyFont="1" applyBorder="1" applyAlignment="1">
      <alignment horizontal="center" vertical="top" wrapText="1"/>
    </xf>
    <xf numFmtId="0" fontId="9" fillId="0" borderId="4" xfId="0" applyFont="1" applyBorder="1" applyAlignment="1">
      <alignment horizontal="center" vertical="top" wrapText="1"/>
    </xf>
    <xf numFmtId="0" fontId="9" fillId="0" borderId="9" xfId="0" applyNumberFormat="1" applyFont="1" applyBorder="1" applyAlignment="1">
      <alignment horizontal="center" vertical="top" wrapText="1"/>
    </xf>
    <xf numFmtId="0" fontId="9" fillId="0" borderId="10" xfId="0" applyNumberFormat="1" applyFont="1" applyBorder="1" applyAlignment="1">
      <alignment horizontal="center" vertical="top" wrapText="1"/>
    </xf>
  </cellXfs>
  <cellStyles count="1">
    <cellStyle name="Обычный" xfId="0" builtinId="0"/>
  </cellStyles>
  <dxfs count="24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93"/>
  <sheetViews>
    <sheetView tabSelected="1" zoomScaleNormal="100" zoomScaleSheetLayoutView="100" workbookViewId="0">
      <selection activeCell="Z72" sqref="Z72:AD7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4.5" customHeight="1"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ht="14.25" customHeight="1"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ht="7.5" customHeight="1" x14ac:dyDescent="0.2">
      <c r="AO6" s="56"/>
      <c r="AP6" s="56"/>
      <c r="AQ6" s="56"/>
      <c r="AR6" s="56"/>
      <c r="AS6" s="56"/>
      <c r="AT6" s="56"/>
      <c r="AU6" s="56"/>
      <c r="AV6" s="56"/>
      <c r="AW6" s="56"/>
      <c r="AX6" s="56"/>
      <c r="AY6" s="56"/>
      <c r="AZ6" s="56"/>
      <c r="BA6" s="56"/>
      <c r="BB6" s="56"/>
      <c r="BC6" s="56"/>
      <c r="BD6" s="56"/>
      <c r="BE6" s="56"/>
      <c r="BF6" s="56"/>
    </row>
    <row r="7" spans="1:77" ht="15.95" customHeight="1" x14ac:dyDescent="0.2">
      <c r="AO7" s="62" t="s">
        <v>2</v>
      </c>
      <c r="AP7" s="62"/>
      <c r="AQ7" s="62"/>
      <c r="AR7" s="62"/>
      <c r="AS7" s="62"/>
      <c r="AT7" s="62"/>
      <c r="AU7" s="62"/>
      <c r="AV7" s="62"/>
      <c r="AW7" s="62"/>
      <c r="AX7" s="62"/>
      <c r="AY7" s="62"/>
      <c r="AZ7" s="62"/>
      <c r="BA7" s="62"/>
      <c r="BB7" s="62"/>
      <c r="BC7" s="62"/>
      <c r="BD7" s="62"/>
      <c r="BE7" s="62"/>
      <c r="BF7" s="62"/>
    </row>
    <row r="10" spans="1:77" ht="15.75" customHeight="1"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customHeight="1"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56</v>
      </c>
      <c r="B19" s="59" t="s">
        <v>91</v>
      </c>
      <c r="C19" s="60"/>
      <c r="D19" s="60"/>
      <c r="E19" s="60"/>
      <c r="F19" s="60"/>
      <c r="G19" s="60"/>
      <c r="H19" s="60"/>
      <c r="I19" s="60"/>
      <c r="J19" s="60"/>
      <c r="K19" s="60"/>
      <c r="L19" s="60"/>
      <c r="N19" s="59" t="s">
        <v>94</v>
      </c>
      <c r="O19" s="60"/>
      <c r="P19" s="60"/>
      <c r="Q19" s="60"/>
      <c r="R19" s="60"/>
      <c r="S19" s="60"/>
      <c r="T19" s="60"/>
      <c r="U19" s="60"/>
      <c r="V19" s="60"/>
      <c r="W19" s="60"/>
      <c r="X19" s="60"/>
      <c r="Y19" s="60"/>
      <c r="Z19" s="26"/>
      <c r="AA19" s="59" t="s">
        <v>95</v>
      </c>
      <c r="AB19" s="60"/>
      <c r="AC19" s="60"/>
      <c r="AD19" s="60"/>
      <c r="AE19" s="60"/>
      <c r="AF19" s="60"/>
      <c r="AG19" s="60"/>
      <c r="AH19" s="60"/>
      <c r="AI19" s="60"/>
      <c r="AJ19" s="26"/>
      <c r="AK19" s="66" t="s">
        <v>92</v>
      </c>
      <c r="AL19" s="54"/>
      <c r="AM19" s="54"/>
      <c r="AN19" s="54"/>
      <c r="AO19" s="54"/>
      <c r="AP19" s="54"/>
      <c r="AQ19" s="54"/>
      <c r="AR19" s="54"/>
      <c r="AS19" s="54"/>
      <c r="AT19" s="54"/>
      <c r="AU19" s="54"/>
      <c r="AV19" s="54"/>
      <c r="AW19" s="54"/>
      <c r="AX19" s="54"/>
      <c r="AY19" s="54"/>
      <c r="AZ19" s="54"/>
      <c r="BA19" s="54"/>
      <c r="BB19" s="54"/>
      <c r="BC19" s="54"/>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5" customHeight="1" x14ac:dyDescent="0.2">
      <c r="A22" s="74" t="s">
        <v>52</v>
      </c>
      <c r="B22" s="74"/>
      <c r="C22" s="74"/>
      <c r="D22" s="74"/>
      <c r="E22" s="74"/>
      <c r="F22" s="74"/>
      <c r="G22" s="74"/>
      <c r="H22" s="74"/>
      <c r="I22" s="74"/>
      <c r="J22" s="74"/>
      <c r="K22" s="74"/>
      <c r="L22" s="74"/>
      <c r="M22" s="74"/>
      <c r="N22" s="74"/>
      <c r="O22" s="74"/>
      <c r="P22" s="74"/>
      <c r="Q22" s="74"/>
      <c r="R22" s="74"/>
      <c r="S22" s="74"/>
      <c r="T22" s="74"/>
      <c r="U22" s="75">
        <f>AS22+I23</f>
        <v>8779576</v>
      </c>
      <c r="V22" s="75"/>
      <c r="W22" s="75"/>
      <c r="X22" s="75"/>
      <c r="Y22" s="75"/>
      <c r="Z22" s="75"/>
      <c r="AA22" s="75"/>
      <c r="AB22" s="75"/>
      <c r="AC22" s="75"/>
      <c r="AD22" s="75"/>
      <c r="AE22" s="76" t="s">
        <v>53</v>
      </c>
      <c r="AF22" s="76"/>
      <c r="AG22" s="76"/>
      <c r="AH22" s="76"/>
      <c r="AI22" s="76"/>
      <c r="AJ22" s="76"/>
      <c r="AK22" s="76"/>
      <c r="AL22" s="76"/>
      <c r="AM22" s="76"/>
      <c r="AN22" s="76"/>
      <c r="AO22" s="76"/>
      <c r="AP22" s="76"/>
      <c r="AQ22" s="76"/>
      <c r="AR22" s="76"/>
      <c r="AS22" s="75">
        <v>8730976</v>
      </c>
      <c r="AT22" s="75"/>
      <c r="AU22" s="75"/>
      <c r="AV22" s="75"/>
      <c r="AW22" s="75"/>
      <c r="AX22" s="75"/>
      <c r="AY22" s="75"/>
      <c r="AZ22" s="75"/>
      <c r="BA22" s="75"/>
      <c r="BB22" s="75"/>
      <c r="BC22" s="75"/>
      <c r="BD22" s="68" t="s">
        <v>25</v>
      </c>
      <c r="BE22" s="68"/>
      <c r="BF22" s="68"/>
      <c r="BG22" s="68"/>
      <c r="BH22" s="68"/>
      <c r="BI22" s="68"/>
      <c r="BJ22" s="68"/>
      <c r="BK22" s="68"/>
      <c r="BL22" s="68"/>
    </row>
    <row r="23" spans="1:79" ht="24.95" customHeight="1" x14ac:dyDescent="0.2">
      <c r="A23" s="68" t="s">
        <v>24</v>
      </c>
      <c r="B23" s="68"/>
      <c r="C23" s="68"/>
      <c r="D23" s="68"/>
      <c r="E23" s="68"/>
      <c r="F23" s="68"/>
      <c r="G23" s="68"/>
      <c r="H23" s="68"/>
      <c r="I23" s="75">
        <v>48600</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96" customHeight="1" x14ac:dyDescent="0.2">
      <c r="A26" s="67" t="s">
        <v>186</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7.25"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15.95" customHeight="1" x14ac:dyDescent="0.2">
      <c r="A35" s="67" t="s">
        <v>82</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4.25"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ht="12.75" customHeight="1" x14ac:dyDescent="0.2">
      <c r="A41" s="77">
        <v>1</v>
      </c>
      <c r="B41" s="77"/>
      <c r="C41" s="77"/>
      <c r="D41" s="77"/>
      <c r="E41" s="77"/>
      <c r="F41" s="77"/>
      <c r="G41" s="84" t="s">
        <v>65</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6"/>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16"/>
      <c r="BB43" s="16"/>
      <c r="BC43" s="16"/>
      <c r="BD43" s="16"/>
      <c r="BE43" s="16"/>
      <c r="BF43" s="16"/>
      <c r="BG43" s="16"/>
      <c r="BH43" s="16"/>
      <c r="BI43" s="16"/>
      <c r="BJ43" s="16"/>
      <c r="BK43" s="16"/>
      <c r="BL43" s="16"/>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9.7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12.75" customHeight="1" x14ac:dyDescent="0.2">
      <c r="A49" s="77">
        <v>1</v>
      </c>
      <c r="B49" s="77"/>
      <c r="C49" s="77"/>
      <c r="D49" s="84" t="s">
        <v>65</v>
      </c>
      <c r="E49" s="85"/>
      <c r="F49" s="85"/>
      <c r="G49" s="85"/>
      <c r="H49" s="85"/>
      <c r="I49" s="85"/>
      <c r="J49" s="85"/>
      <c r="K49" s="85"/>
      <c r="L49" s="85"/>
      <c r="M49" s="85"/>
      <c r="N49" s="85"/>
      <c r="O49" s="85"/>
      <c r="P49" s="85"/>
      <c r="Q49" s="85"/>
      <c r="R49" s="85"/>
      <c r="S49" s="85"/>
      <c r="T49" s="85"/>
      <c r="U49" s="85"/>
      <c r="V49" s="85"/>
      <c r="W49" s="85"/>
      <c r="X49" s="85"/>
      <c r="Y49" s="85"/>
      <c r="Z49" s="85"/>
      <c r="AA49" s="85"/>
      <c r="AB49" s="86"/>
      <c r="AC49" s="102">
        <f>AS22</f>
        <v>8730976</v>
      </c>
      <c r="AD49" s="102"/>
      <c r="AE49" s="102"/>
      <c r="AF49" s="102"/>
      <c r="AG49" s="102"/>
      <c r="AH49" s="102"/>
      <c r="AI49" s="102"/>
      <c r="AJ49" s="102"/>
      <c r="AK49" s="102">
        <f>I23</f>
        <v>48600</v>
      </c>
      <c r="AL49" s="102"/>
      <c r="AM49" s="102"/>
      <c r="AN49" s="102"/>
      <c r="AO49" s="102"/>
      <c r="AP49" s="102"/>
      <c r="AQ49" s="102"/>
      <c r="AR49" s="102"/>
      <c r="AS49" s="102">
        <f>AC49+AK49</f>
        <v>8779576</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f>AC49</f>
        <v>8730976</v>
      </c>
      <c r="AD50" s="103"/>
      <c r="AE50" s="103"/>
      <c r="AF50" s="103"/>
      <c r="AG50" s="103"/>
      <c r="AH50" s="103"/>
      <c r="AI50" s="103"/>
      <c r="AJ50" s="103"/>
      <c r="AK50" s="103">
        <f t="shared" ref="AK50" si="0">AK49</f>
        <v>48600</v>
      </c>
      <c r="AL50" s="103"/>
      <c r="AM50" s="103"/>
      <c r="AN50" s="103"/>
      <c r="AO50" s="103"/>
      <c r="AP50" s="103"/>
      <c r="AQ50" s="103"/>
      <c r="AR50" s="103"/>
      <c r="AS50" s="103">
        <f t="shared" ref="AS50" si="1">AS49</f>
        <v>8779576</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12"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59" spans="1:79" ht="15.75" customHeight="1" x14ac:dyDescent="0.2">
      <c r="A59" s="68" t="s">
        <v>45</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row>
    <row r="60" spans="1:79" ht="29.25" customHeight="1" x14ac:dyDescent="0.2">
      <c r="A60" s="73" t="s">
        <v>30</v>
      </c>
      <c r="B60" s="73"/>
      <c r="C60" s="73"/>
      <c r="D60" s="73"/>
      <c r="E60" s="73"/>
      <c r="F60" s="73"/>
      <c r="G60" s="94" t="s">
        <v>46</v>
      </c>
      <c r="H60" s="95"/>
      <c r="I60" s="95"/>
      <c r="J60" s="95"/>
      <c r="K60" s="95"/>
      <c r="L60" s="95"/>
      <c r="M60" s="95"/>
      <c r="N60" s="95"/>
      <c r="O60" s="95"/>
      <c r="P60" s="95"/>
      <c r="Q60" s="95"/>
      <c r="R60" s="95"/>
      <c r="S60" s="95"/>
      <c r="T60" s="95"/>
      <c r="U60" s="95"/>
      <c r="V60" s="95"/>
      <c r="W60" s="95"/>
      <c r="X60" s="95"/>
      <c r="Y60" s="96"/>
      <c r="Z60" s="73" t="s">
        <v>4</v>
      </c>
      <c r="AA60" s="73"/>
      <c r="AB60" s="73"/>
      <c r="AC60" s="73"/>
      <c r="AD60" s="73"/>
      <c r="AE60" s="73" t="s">
        <v>3</v>
      </c>
      <c r="AF60" s="73"/>
      <c r="AG60" s="73"/>
      <c r="AH60" s="73"/>
      <c r="AI60" s="73"/>
      <c r="AJ60" s="73"/>
      <c r="AK60" s="73"/>
      <c r="AL60" s="73"/>
      <c r="AM60" s="73"/>
      <c r="AN60" s="73"/>
      <c r="AO60" s="94" t="s">
        <v>31</v>
      </c>
      <c r="AP60" s="95"/>
      <c r="AQ60" s="95"/>
      <c r="AR60" s="95"/>
      <c r="AS60" s="95"/>
      <c r="AT60" s="95"/>
      <c r="AU60" s="95"/>
      <c r="AV60" s="96"/>
      <c r="AW60" s="94" t="s">
        <v>32</v>
      </c>
      <c r="AX60" s="95"/>
      <c r="AY60" s="95"/>
      <c r="AZ60" s="95"/>
      <c r="BA60" s="95"/>
      <c r="BB60" s="95"/>
      <c r="BC60" s="95"/>
      <c r="BD60" s="96"/>
      <c r="BE60" s="94" t="s">
        <v>29</v>
      </c>
      <c r="BF60" s="95"/>
      <c r="BG60" s="95"/>
      <c r="BH60" s="95"/>
      <c r="BI60" s="95"/>
      <c r="BJ60" s="95"/>
      <c r="BK60" s="95"/>
      <c r="BL60" s="96"/>
    </row>
    <row r="61" spans="1:79" ht="15.75" customHeight="1" x14ac:dyDescent="0.2">
      <c r="A61" s="73">
        <v>1</v>
      </c>
      <c r="B61" s="73"/>
      <c r="C61" s="73"/>
      <c r="D61" s="73"/>
      <c r="E61" s="73"/>
      <c r="F61" s="73"/>
      <c r="G61" s="94">
        <v>2</v>
      </c>
      <c r="H61" s="95"/>
      <c r="I61" s="95"/>
      <c r="J61" s="95"/>
      <c r="K61" s="95"/>
      <c r="L61" s="95"/>
      <c r="M61" s="95"/>
      <c r="N61" s="95"/>
      <c r="O61" s="95"/>
      <c r="P61" s="95"/>
      <c r="Q61" s="95"/>
      <c r="R61" s="95"/>
      <c r="S61" s="95"/>
      <c r="T61" s="95"/>
      <c r="U61" s="95"/>
      <c r="V61" s="95"/>
      <c r="W61" s="95"/>
      <c r="X61" s="95"/>
      <c r="Y61" s="96"/>
      <c r="Z61" s="73">
        <v>3</v>
      </c>
      <c r="AA61" s="73"/>
      <c r="AB61" s="73"/>
      <c r="AC61" s="73"/>
      <c r="AD61" s="73"/>
      <c r="AE61" s="73">
        <v>4</v>
      </c>
      <c r="AF61" s="73"/>
      <c r="AG61" s="73"/>
      <c r="AH61" s="73"/>
      <c r="AI61" s="73"/>
      <c r="AJ61" s="73"/>
      <c r="AK61" s="73"/>
      <c r="AL61" s="73"/>
      <c r="AM61" s="73"/>
      <c r="AN61" s="73"/>
      <c r="AO61" s="73">
        <v>5</v>
      </c>
      <c r="AP61" s="73"/>
      <c r="AQ61" s="73"/>
      <c r="AR61" s="73"/>
      <c r="AS61" s="73"/>
      <c r="AT61" s="73"/>
      <c r="AU61" s="73"/>
      <c r="AV61" s="73"/>
      <c r="AW61" s="73">
        <v>6</v>
      </c>
      <c r="AX61" s="73"/>
      <c r="AY61" s="73"/>
      <c r="AZ61" s="73"/>
      <c r="BA61" s="73"/>
      <c r="BB61" s="73"/>
      <c r="BC61" s="73"/>
      <c r="BD61" s="73"/>
      <c r="BE61" s="73">
        <v>7</v>
      </c>
      <c r="BF61" s="73"/>
      <c r="BG61" s="73"/>
      <c r="BH61" s="73"/>
      <c r="BI61" s="73"/>
      <c r="BJ61" s="73"/>
      <c r="BK61" s="73"/>
      <c r="BL61" s="73"/>
    </row>
    <row r="62" spans="1:79" ht="12.75" hidden="1" customHeight="1" x14ac:dyDescent="0.2">
      <c r="A62" s="77" t="s">
        <v>35</v>
      </c>
      <c r="B62" s="77"/>
      <c r="C62" s="77"/>
      <c r="D62" s="77"/>
      <c r="E62" s="77"/>
      <c r="F62" s="77"/>
      <c r="G62" s="78" t="s">
        <v>9</v>
      </c>
      <c r="H62" s="79"/>
      <c r="I62" s="79"/>
      <c r="J62" s="79"/>
      <c r="K62" s="79"/>
      <c r="L62" s="79"/>
      <c r="M62" s="79"/>
      <c r="N62" s="79"/>
      <c r="O62" s="79"/>
      <c r="P62" s="79"/>
      <c r="Q62" s="79"/>
      <c r="R62" s="79"/>
      <c r="S62" s="79"/>
      <c r="T62" s="79"/>
      <c r="U62" s="79"/>
      <c r="V62" s="79"/>
      <c r="W62" s="79"/>
      <c r="X62" s="79"/>
      <c r="Y62" s="80"/>
      <c r="Z62" s="77" t="s">
        <v>21</v>
      </c>
      <c r="AA62" s="77"/>
      <c r="AB62" s="77"/>
      <c r="AC62" s="77"/>
      <c r="AD62" s="77"/>
      <c r="AE62" s="108" t="s">
        <v>34</v>
      </c>
      <c r="AF62" s="108"/>
      <c r="AG62" s="108"/>
      <c r="AH62" s="108"/>
      <c r="AI62" s="108"/>
      <c r="AJ62" s="108"/>
      <c r="AK62" s="108"/>
      <c r="AL62" s="108"/>
      <c r="AM62" s="108"/>
      <c r="AN62" s="78"/>
      <c r="AO62" s="100" t="s">
        <v>10</v>
      </c>
      <c r="AP62" s="100"/>
      <c r="AQ62" s="100"/>
      <c r="AR62" s="100"/>
      <c r="AS62" s="100"/>
      <c r="AT62" s="100"/>
      <c r="AU62" s="100"/>
      <c r="AV62" s="100"/>
      <c r="AW62" s="100" t="s">
        <v>33</v>
      </c>
      <c r="AX62" s="100"/>
      <c r="AY62" s="100"/>
      <c r="AZ62" s="100"/>
      <c r="BA62" s="100"/>
      <c r="BB62" s="100"/>
      <c r="BC62" s="100"/>
      <c r="BD62" s="100"/>
      <c r="BE62" s="100" t="s">
        <v>12</v>
      </c>
      <c r="BF62" s="100"/>
      <c r="BG62" s="100"/>
      <c r="BH62" s="100"/>
      <c r="BI62" s="100"/>
      <c r="BJ62" s="100"/>
      <c r="BK62" s="100"/>
      <c r="BL62" s="100"/>
      <c r="CA62" s="1" t="s">
        <v>19</v>
      </c>
    </row>
    <row r="63" spans="1:79" s="4" customFormat="1" ht="12.75" customHeight="1" x14ac:dyDescent="0.2">
      <c r="A63" s="104">
        <v>0</v>
      </c>
      <c r="B63" s="104"/>
      <c r="C63" s="104"/>
      <c r="D63" s="104"/>
      <c r="E63" s="104"/>
      <c r="F63" s="104"/>
      <c r="G63" s="124" t="s">
        <v>67</v>
      </c>
      <c r="H63" s="125"/>
      <c r="I63" s="125"/>
      <c r="J63" s="125"/>
      <c r="K63" s="125"/>
      <c r="L63" s="125"/>
      <c r="M63" s="125"/>
      <c r="N63" s="125"/>
      <c r="O63" s="125"/>
      <c r="P63" s="125"/>
      <c r="Q63" s="125"/>
      <c r="R63" s="125"/>
      <c r="S63" s="125"/>
      <c r="T63" s="125"/>
      <c r="U63" s="125"/>
      <c r="V63" s="125"/>
      <c r="W63" s="125"/>
      <c r="X63" s="125"/>
      <c r="Y63" s="126"/>
      <c r="Z63" s="127"/>
      <c r="AA63" s="127"/>
      <c r="AB63" s="127"/>
      <c r="AC63" s="127"/>
      <c r="AD63" s="127"/>
      <c r="AE63" s="128"/>
      <c r="AF63" s="128"/>
      <c r="AG63" s="128"/>
      <c r="AH63" s="128"/>
      <c r="AI63" s="128"/>
      <c r="AJ63" s="128"/>
      <c r="AK63" s="128"/>
      <c r="AL63" s="128"/>
      <c r="AM63" s="128"/>
      <c r="AN63" s="105"/>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CA63" s="4" t="s">
        <v>20</v>
      </c>
    </row>
    <row r="64" spans="1:79" ht="12.75" customHeight="1" x14ac:dyDescent="0.2">
      <c r="A64" s="77">
        <v>1</v>
      </c>
      <c r="B64" s="77"/>
      <c r="C64" s="77"/>
      <c r="D64" s="77"/>
      <c r="E64" s="77"/>
      <c r="F64" s="77"/>
      <c r="G64" s="115" t="s">
        <v>68</v>
      </c>
      <c r="H64" s="116"/>
      <c r="I64" s="116"/>
      <c r="J64" s="116"/>
      <c r="K64" s="116"/>
      <c r="L64" s="116"/>
      <c r="M64" s="116"/>
      <c r="N64" s="116"/>
      <c r="O64" s="116"/>
      <c r="P64" s="116"/>
      <c r="Q64" s="116"/>
      <c r="R64" s="116"/>
      <c r="S64" s="116"/>
      <c r="T64" s="116"/>
      <c r="U64" s="116"/>
      <c r="V64" s="116"/>
      <c r="W64" s="116"/>
      <c r="X64" s="116"/>
      <c r="Y64" s="117"/>
      <c r="Z64" s="101" t="s">
        <v>69</v>
      </c>
      <c r="AA64" s="101"/>
      <c r="AB64" s="101"/>
      <c r="AC64" s="101"/>
      <c r="AD64" s="101"/>
      <c r="AE64" s="129" t="s">
        <v>70</v>
      </c>
      <c r="AF64" s="130"/>
      <c r="AG64" s="130"/>
      <c r="AH64" s="130"/>
      <c r="AI64" s="130"/>
      <c r="AJ64" s="130"/>
      <c r="AK64" s="130"/>
      <c r="AL64" s="130"/>
      <c r="AM64" s="130"/>
      <c r="AN64" s="131"/>
      <c r="AO64" s="102">
        <v>41</v>
      </c>
      <c r="AP64" s="102"/>
      <c r="AQ64" s="102"/>
      <c r="AR64" s="102"/>
      <c r="AS64" s="102"/>
      <c r="AT64" s="102"/>
      <c r="AU64" s="102"/>
      <c r="AV64" s="102"/>
      <c r="AW64" s="102">
        <v>0</v>
      </c>
      <c r="AX64" s="102"/>
      <c r="AY64" s="102"/>
      <c r="AZ64" s="102"/>
      <c r="BA64" s="102"/>
      <c r="BB64" s="102"/>
      <c r="BC64" s="102"/>
      <c r="BD64" s="102"/>
      <c r="BE64" s="102">
        <f t="shared" ref="BE64:BE77" si="2">AO64+AW64</f>
        <v>41</v>
      </c>
      <c r="BF64" s="102"/>
      <c r="BG64" s="102"/>
      <c r="BH64" s="102"/>
      <c r="BI64" s="102"/>
      <c r="BJ64" s="102"/>
      <c r="BK64" s="102"/>
      <c r="BL64" s="102"/>
    </row>
    <row r="65" spans="1:64" ht="12.75" customHeight="1" x14ac:dyDescent="0.2">
      <c r="A65" s="97">
        <v>2</v>
      </c>
      <c r="B65" s="98"/>
      <c r="C65" s="98"/>
      <c r="D65" s="98"/>
      <c r="E65" s="98"/>
      <c r="F65" s="99"/>
      <c r="G65" s="115" t="s">
        <v>139</v>
      </c>
      <c r="H65" s="135"/>
      <c r="I65" s="135"/>
      <c r="J65" s="135"/>
      <c r="K65" s="135"/>
      <c r="L65" s="135"/>
      <c r="M65" s="135"/>
      <c r="N65" s="135"/>
      <c r="O65" s="135"/>
      <c r="P65" s="135"/>
      <c r="Q65" s="135"/>
      <c r="R65" s="135"/>
      <c r="S65" s="135"/>
      <c r="T65" s="135"/>
      <c r="U65" s="135"/>
      <c r="V65" s="135"/>
      <c r="W65" s="135"/>
      <c r="X65" s="135"/>
      <c r="Y65" s="136"/>
      <c r="Z65" s="129" t="s">
        <v>138</v>
      </c>
      <c r="AA65" s="130"/>
      <c r="AB65" s="130"/>
      <c r="AC65" s="130"/>
      <c r="AD65" s="131"/>
      <c r="AE65" s="129" t="s">
        <v>104</v>
      </c>
      <c r="AF65" s="130"/>
      <c r="AG65" s="130"/>
      <c r="AH65" s="130"/>
      <c r="AI65" s="130"/>
      <c r="AJ65" s="130"/>
      <c r="AK65" s="130"/>
      <c r="AL65" s="130"/>
      <c r="AM65" s="130"/>
      <c r="AN65" s="131"/>
      <c r="AO65" s="137">
        <v>0</v>
      </c>
      <c r="AP65" s="138"/>
      <c r="AQ65" s="138"/>
      <c r="AR65" s="138"/>
      <c r="AS65" s="138"/>
      <c r="AT65" s="138"/>
      <c r="AU65" s="138"/>
      <c r="AV65" s="139"/>
      <c r="AW65" s="137">
        <v>2</v>
      </c>
      <c r="AX65" s="138"/>
      <c r="AY65" s="138"/>
      <c r="AZ65" s="138"/>
      <c r="BA65" s="138"/>
      <c r="BB65" s="138"/>
      <c r="BC65" s="138"/>
      <c r="BD65" s="139"/>
      <c r="BE65" s="137">
        <f>AO65+AW65</f>
        <v>2</v>
      </c>
      <c r="BF65" s="138"/>
      <c r="BG65" s="138"/>
      <c r="BH65" s="138"/>
      <c r="BI65" s="138"/>
      <c r="BJ65" s="138"/>
      <c r="BK65" s="138"/>
      <c r="BL65" s="139"/>
    </row>
    <row r="66" spans="1:64" ht="12.75" customHeight="1" x14ac:dyDescent="0.2">
      <c r="A66" s="77">
        <v>3</v>
      </c>
      <c r="B66" s="77"/>
      <c r="C66" s="77"/>
      <c r="D66" s="77"/>
      <c r="E66" s="77"/>
      <c r="F66" s="77"/>
      <c r="G66" s="115" t="s">
        <v>140</v>
      </c>
      <c r="H66" s="135"/>
      <c r="I66" s="135"/>
      <c r="J66" s="135"/>
      <c r="K66" s="135"/>
      <c r="L66" s="135"/>
      <c r="M66" s="135"/>
      <c r="N66" s="135"/>
      <c r="O66" s="135"/>
      <c r="P66" s="135"/>
      <c r="Q66" s="135"/>
      <c r="R66" s="135"/>
      <c r="S66" s="135"/>
      <c r="T66" s="135"/>
      <c r="U66" s="135"/>
      <c r="V66" s="135"/>
      <c r="W66" s="135"/>
      <c r="X66" s="135"/>
      <c r="Y66" s="136"/>
      <c r="Z66" s="129" t="s">
        <v>138</v>
      </c>
      <c r="AA66" s="130"/>
      <c r="AB66" s="130"/>
      <c r="AC66" s="130"/>
      <c r="AD66" s="131"/>
      <c r="AE66" s="129" t="s">
        <v>104</v>
      </c>
      <c r="AF66" s="130"/>
      <c r="AG66" s="130"/>
      <c r="AH66" s="130"/>
      <c r="AI66" s="130"/>
      <c r="AJ66" s="130"/>
      <c r="AK66" s="130"/>
      <c r="AL66" s="130"/>
      <c r="AM66" s="130"/>
      <c r="AN66" s="131"/>
      <c r="AO66" s="137">
        <v>0</v>
      </c>
      <c r="AP66" s="138"/>
      <c r="AQ66" s="138"/>
      <c r="AR66" s="138"/>
      <c r="AS66" s="138"/>
      <c r="AT66" s="138"/>
      <c r="AU66" s="138"/>
      <c r="AV66" s="139"/>
      <c r="AW66" s="137">
        <v>1</v>
      </c>
      <c r="AX66" s="138"/>
      <c r="AY66" s="138"/>
      <c r="AZ66" s="138"/>
      <c r="BA66" s="138"/>
      <c r="BB66" s="138"/>
      <c r="BC66" s="138"/>
      <c r="BD66" s="139"/>
      <c r="BE66" s="137">
        <f>AO66+AW66</f>
        <v>1</v>
      </c>
      <c r="BF66" s="138"/>
      <c r="BG66" s="138"/>
      <c r="BH66" s="138"/>
      <c r="BI66" s="138"/>
      <c r="BJ66" s="138"/>
      <c r="BK66" s="138"/>
      <c r="BL66" s="139"/>
    </row>
    <row r="67" spans="1:64" ht="12.75" customHeight="1" x14ac:dyDescent="0.2">
      <c r="A67" s="97">
        <v>4</v>
      </c>
      <c r="B67" s="98"/>
      <c r="C67" s="98"/>
      <c r="D67" s="98"/>
      <c r="E67" s="98"/>
      <c r="F67" s="99"/>
      <c r="G67" s="115" t="s">
        <v>141</v>
      </c>
      <c r="H67" s="135"/>
      <c r="I67" s="135"/>
      <c r="J67" s="135"/>
      <c r="K67" s="135"/>
      <c r="L67" s="135"/>
      <c r="M67" s="135"/>
      <c r="N67" s="135"/>
      <c r="O67" s="135"/>
      <c r="P67" s="135"/>
      <c r="Q67" s="135"/>
      <c r="R67" s="135"/>
      <c r="S67" s="135"/>
      <c r="T67" s="135"/>
      <c r="U67" s="135"/>
      <c r="V67" s="135"/>
      <c r="W67" s="135"/>
      <c r="X67" s="135"/>
      <c r="Y67" s="136"/>
      <c r="Z67" s="129" t="s">
        <v>138</v>
      </c>
      <c r="AA67" s="130"/>
      <c r="AB67" s="130"/>
      <c r="AC67" s="130"/>
      <c r="AD67" s="131"/>
      <c r="AE67" s="129" t="s">
        <v>104</v>
      </c>
      <c r="AF67" s="130"/>
      <c r="AG67" s="130"/>
      <c r="AH67" s="130"/>
      <c r="AI67" s="130"/>
      <c r="AJ67" s="130"/>
      <c r="AK67" s="130"/>
      <c r="AL67" s="130"/>
      <c r="AM67" s="130"/>
      <c r="AN67" s="131"/>
      <c r="AO67" s="137">
        <v>0</v>
      </c>
      <c r="AP67" s="138"/>
      <c r="AQ67" s="138"/>
      <c r="AR67" s="138"/>
      <c r="AS67" s="138"/>
      <c r="AT67" s="138"/>
      <c r="AU67" s="138"/>
      <c r="AV67" s="139"/>
      <c r="AW67" s="137">
        <v>1</v>
      </c>
      <c r="AX67" s="138"/>
      <c r="AY67" s="138"/>
      <c r="AZ67" s="138"/>
      <c r="BA67" s="138"/>
      <c r="BB67" s="138"/>
      <c r="BC67" s="138"/>
      <c r="BD67" s="139"/>
      <c r="BE67" s="137">
        <f>AO67+AW67</f>
        <v>1</v>
      </c>
      <c r="BF67" s="138"/>
      <c r="BG67" s="138"/>
      <c r="BH67" s="138"/>
      <c r="BI67" s="138"/>
      <c r="BJ67" s="138"/>
      <c r="BK67" s="138"/>
      <c r="BL67" s="139"/>
    </row>
    <row r="68" spans="1:64" s="4" customFormat="1" ht="12.75" customHeight="1" x14ac:dyDescent="0.2">
      <c r="A68" s="104">
        <v>0</v>
      </c>
      <c r="B68" s="104"/>
      <c r="C68" s="104"/>
      <c r="D68" s="104"/>
      <c r="E68" s="104"/>
      <c r="F68" s="104"/>
      <c r="G68" s="132" t="s">
        <v>71</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28"/>
      <c r="AF68" s="128"/>
      <c r="AG68" s="128"/>
      <c r="AH68" s="128"/>
      <c r="AI68" s="128"/>
      <c r="AJ68" s="128"/>
      <c r="AK68" s="128"/>
      <c r="AL68" s="128"/>
      <c r="AM68" s="128"/>
      <c r="AN68" s="105"/>
      <c r="AO68" s="103"/>
      <c r="AP68" s="103"/>
      <c r="AQ68" s="103"/>
      <c r="AR68" s="103"/>
      <c r="AS68" s="103"/>
      <c r="AT68" s="103"/>
      <c r="AU68" s="103"/>
      <c r="AV68" s="103"/>
      <c r="AW68" s="103"/>
      <c r="AX68" s="103"/>
      <c r="AY68" s="103"/>
      <c r="AZ68" s="103"/>
      <c r="BA68" s="103"/>
      <c r="BB68" s="103"/>
      <c r="BC68" s="103"/>
      <c r="BD68" s="103"/>
      <c r="BE68" s="103">
        <f t="shared" si="2"/>
        <v>0</v>
      </c>
      <c r="BF68" s="103"/>
      <c r="BG68" s="103"/>
      <c r="BH68" s="103"/>
      <c r="BI68" s="103"/>
      <c r="BJ68" s="103"/>
      <c r="BK68" s="103"/>
      <c r="BL68" s="103"/>
    </row>
    <row r="69" spans="1:64" ht="12.75" customHeight="1" x14ac:dyDescent="0.2">
      <c r="A69" s="77">
        <v>1</v>
      </c>
      <c r="B69" s="77"/>
      <c r="C69" s="77"/>
      <c r="D69" s="77"/>
      <c r="E69" s="77"/>
      <c r="F69" s="77"/>
      <c r="G69" s="115" t="s">
        <v>72</v>
      </c>
      <c r="H69" s="116"/>
      <c r="I69" s="116"/>
      <c r="J69" s="116"/>
      <c r="K69" s="116"/>
      <c r="L69" s="116"/>
      <c r="M69" s="116"/>
      <c r="N69" s="116"/>
      <c r="O69" s="116"/>
      <c r="P69" s="116"/>
      <c r="Q69" s="116"/>
      <c r="R69" s="116"/>
      <c r="S69" s="116"/>
      <c r="T69" s="116"/>
      <c r="U69" s="116"/>
      <c r="V69" s="116"/>
      <c r="W69" s="116"/>
      <c r="X69" s="116"/>
      <c r="Y69" s="117"/>
      <c r="Z69" s="101" t="s">
        <v>69</v>
      </c>
      <c r="AA69" s="101"/>
      <c r="AB69" s="101"/>
      <c r="AC69" s="101"/>
      <c r="AD69" s="101"/>
      <c r="AE69" s="115" t="s">
        <v>73</v>
      </c>
      <c r="AF69" s="116"/>
      <c r="AG69" s="116"/>
      <c r="AH69" s="116"/>
      <c r="AI69" s="116"/>
      <c r="AJ69" s="116"/>
      <c r="AK69" s="116"/>
      <c r="AL69" s="116"/>
      <c r="AM69" s="116"/>
      <c r="AN69" s="117"/>
      <c r="AO69" s="102">
        <v>9907</v>
      </c>
      <c r="AP69" s="102"/>
      <c r="AQ69" s="102"/>
      <c r="AR69" s="102"/>
      <c r="AS69" s="102"/>
      <c r="AT69" s="102"/>
      <c r="AU69" s="102"/>
      <c r="AV69" s="102"/>
      <c r="AW69" s="102">
        <v>0</v>
      </c>
      <c r="AX69" s="102"/>
      <c r="AY69" s="102"/>
      <c r="AZ69" s="102"/>
      <c r="BA69" s="102"/>
      <c r="BB69" s="102"/>
      <c r="BC69" s="102"/>
      <c r="BD69" s="102"/>
      <c r="BE69" s="102">
        <f t="shared" si="2"/>
        <v>9907</v>
      </c>
      <c r="BF69" s="102"/>
      <c r="BG69" s="102"/>
      <c r="BH69" s="102"/>
      <c r="BI69" s="102"/>
      <c r="BJ69" s="102"/>
      <c r="BK69" s="102"/>
      <c r="BL69" s="102"/>
    </row>
    <row r="70" spans="1:64" ht="12.75" customHeight="1" x14ac:dyDescent="0.2">
      <c r="A70" s="77">
        <v>2</v>
      </c>
      <c r="B70" s="77"/>
      <c r="C70" s="77"/>
      <c r="D70" s="77"/>
      <c r="E70" s="77"/>
      <c r="F70" s="77"/>
      <c r="G70" s="115" t="s">
        <v>74</v>
      </c>
      <c r="H70" s="116"/>
      <c r="I70" s="116"/>
      <c r="J70" s="116"/>
      <c r="K70" s="116"/>
      <c r="L70" s="116"/>
      <c r="M70" s="116"/>
      <c r="N70" s="116"/>
      <c r="O70" s="116"/>
      <c r="P70" s="116"/>
      <c r="Q70" s="116"/>
      <c r="R70" s="116"/>
      <c r="S70" s="116"/>
      <c r="T70" s="116"/>
      <c r="U70" s="116"/>
      <c r="V70" s="116"/>
      <c r="W70" s="116"/>
      <c r="X70" s="116"/>
      <c r="Y70" s="117"/>
      <c r="Z70" s="101" t="s">
        <v>69</v>
      </c>
      <c r="AA70" s="101"/>
      <c r="AB70" s="101"/>
      <c r="AC70" s="101"/>
      <c r="AD70" s="101"/>
      <c r="AE70" s="115" t="s">
        <v>73</v>
      </c>
      <c r="AF70" s="116"/>
      <c r="AG70" s="116"/>
      <c r="AH70" s="116"/>
      <c r="AI70" s="116"/>
      <c r="AJ70" s="116"/>
      <c r="AK70" s="116"/>
      <c r="AL70" s="116"/>
      <c r="AM70" s="116"/>
      <c r="AN70" s="117"/>
      <c r="AO70" s="102">
        <v>627</v>
      </c>
      <c r="AP70" s="102"/>
      <c r="AQ70" s="102"/>
      <c r="AR70" s="102"/>
      <c r="AS70" s="102"/>
      <c r="AT70" s="102"/>
      <c r="AU70" s="102"/>
      <c r="AV70" s="102"/>
      <c r="AW70" s="102">
        <v>0</v>
      </c>
      <c r="AX70" s="102"/>
      <c r="AY70" s="102"/>
      <c r="AZ70" s="102"/>
      <c r="BA70" s="102"/>
      <c r="BB70" s="102"/>
      <c r="BC70" s="102"/>
      <c r="BD70" s="102"/>
      <c r="BE70" s="102">
        <f t="shared" si="2"/>
        <v>627</v>
      </c>
      <c r="BF70" s="102"/>
      <c r="BG70" s="102"/>
      <c r="BH70" s="102"/>
      <c r="BI70" s="102"/>
      <c r="BJ70" s="102"/>
      <c r="BK70" s="102"/>
      <c r="BL70" s="102"/>
    </row>
    <row r="71" spans="1:64" ht="12.75" customHeight="1" x14ac:dyDescent="0.2">
      <c r="A71" s="77">
        <v>3</v>
      </c>
      <c r="B71" s="77"/>
      <c r="C71" s="77"/>
      <c r="D71" s="77"/>
      <c r="E71" s="77"/>
      <c r="F71" s="77"/>
      <c r="G71" s="115" t="s">
        <v>139</v>
      </c>
      <c r="H71" s="135"/>
      <c r="I71" s="135"/>
      <c r="J71" s="135"/>
      <c r="K71" s="135"/>
      <c r="L71" s="135"/>
      <c r="M71" s="135"/>
      <c r="N71" s="135"/>
      <c r="O71" s="135"/>
      <c r="P71" s="135"/>
      <c r="Q71" s="135"/>
      <c r="R71" s="135"/>
      <c r="S71" s="135"/>
      <c r="T71" s="135"/>
      <c r="U71" s="135"/>
      <c r="V71" s="135"/>
      <c r="W71" s="135"/>
      <c r="X71" s="135"/>
      <c r="Y71" s="136"/>
      <c r="Z71" s="129" t="s">
        <v>112</v>
      </c>
      <c r="AA71" s="130"/>
      <c r="AB71" s="130"/>
      <c r="AC71" s="130"/>
      <c r="AD71" s="131"/>
      <c r="AE71" s="129" t="s">
        <v>104</v>
      </c>
      <c r="AF71" s="130"/>
      <c r="AG71" s="130"/>
      <c r="AH71" s="130"/>
      <c r="AI71" s="130"/>
      <c r="AJ71" s="130"/>
      <c r="AK71" s="130"/>
      <c r="AL71" s="130"/>
      <c r="AM71" s="130"/>
      <c r="AN71" s="131"/>
      <c r="AO71" s="137">
        <v>0</v>
      </c>
      <c r="AP71" s="138"/>
      <c r="AQ71" s="138"/>
      <c r="AR71" s="138"/>
      <c r="AS71" s="138"/>
      <c r="AT71" s="138"/>
      <c r="AU71" s="138"/>
      <c r="AV71" s="139"/>
      <c r="AW71" s="137">
        <v>14400</v>
      </c>
      <c r="AX71" s="138"/>
      <c r="AY71" s="138"/>
      <c r="AZ71" s="138"/>
      <c r="BA71" s="138"/>
      <c r="BB71" s="138"/>
      <c r="BC71" s="138"/>
      <c r="BD71" s="139"/>
      <c r="BE71" s="102">
        <f t="shared" ref="BE71:BE73" si="3">AO71+AW71</f>
        <v>14400</v>
      </c>
      <c r="BF71" s="102"/>
      <c r="BG71" s="102"/>
      <c r="BH71" s="102"/>
      <c r="BI71" s="102"/>
      <c r="BJ71" s="102"/>
      <c r="BK71" s="102"/>
      <c r="BL71" s="102"/>
    </row>
    <row r="72" spans="1:64" ht="12.75" customHeight="1" x14ac:dyDescent="0.2">
      <c r="A72" s="77">
        <v>4</v>
      </c>
      <c r="B72" s="77"/>
      <c r="C72" s="77"/>
      <c r="D72" s="77"/>
      <c r="E72" s="77"/>
      <c r="F72" s="77"/>
      <c r="G72" s="115" t="s">
        <v>140</v>
      </c>
      <c r="H72" s="135"/>
      <c r="I72" s="135"/>
      <c r="J72" s="135"/>
      <c r="K72" s="135"/>
      <c r="L72" s="135"/>
      <c r="M72" s="135"/>
      <c r="N72" s="135"/>
      <c r="O72" s="135"/>
      <c r="P72" s="135"/>
      <c r="Q72" s="135"/>
      <c r="R72" s="135"/>
      <c r="S72" s="135"/>
      <c r="T72" s="135"/>
      <c r="U72" s="135"/>
      <c r="V72" s="135"/>
      <c r="W72" s="135"/>
      <c r="X72" s="135"/>
      <c r="Y72" s="136"/>
      <c r="Z72" s="129" t="s">
        <v>112</v>
      </c>
      <c r="AA72" s="130"/>
      <c r="AB72" s="130"/>
      <c r="AC72" s="130"/>
      <c r="AD72" s="131"/>
      <c r="AE72" s="129" t="s">
        <v>104</v>
      </c>
      <c r="AF72" s="130"/>
      <c r="AG72" s="130"/>
      <c r="AH72" s="130"/>
      <c r="AI72" s="130"/>
      <c r="AJ72" s="130"/>
      <c r="AK72" s="130"/>
      <c r="AL72" s="130"/>
      <c r="AM72" s="130"/>
      <c r="AN72" s="131"/>
      <c r="AO72" s="137">
        <v>0</v>
      </c>
      <c r="AP72" s="138"/>
      <c r="AQ72" s="138"/>
      <c r="AR72" s="138"/>
      <c r="AS72" s="138"/>
      <c r="AT72" s="138"/>
      <c r="AU72" s="138"/>
      <c r="AV72" s="139"/>
      <c r="AW72" s="137">
        <v>27000</v>
      </c>
      <c r="AX72" s="138"/>
      <c r="AY72" s="138"/>
      <c r="AZ72" s="138"/>
      <c r="BA72" s="138"/>
      <c r="BB72" s="138"/>
      <c r="BC72" s="138"/>
      <c r="BD72" s="139"/>
      <c r="BE72" s="102">
        <f t="shared" si="3"/>
        <v>27000</v>
      </c>
      <c r="BF72" s="102"/>
      <c r="BG72" s="102"/>
      <c r="BH72" s="102"/>
      <c r="BI72" s="102"/>
      <c r="BJ72" s="102"/>
      <c r="BK72" s="102"/>
      <c r="BL72" s="102"/>
    </row>
    <row r="73" spans="1:64" ht="12.75" customHeight="1" x14ac:dyDescent="0.2">
      <c r="A73" s="77">
        <v>5</v>
      </c>
      <c r="B73" s="77"/>
      <c r="C73" s="77"/>
      <c r="D73" s="77"/>
      <c r="E73" s="77"/>
      <c r="F73" s="77"/>
      <c r="G73" s="115" t="s">
        <v>141</v>
      </c>
      <c r="H73" s="135"/>
      <c r="I73" s="135"/>
      <c r="J73" s="135"/>
      <c r="K73" s="135"/>
      <c r="L73" s="135"/>
      <c r="M73" s="135"/>
      <c r="N73" s="135"/>
      <c r="O73" s="135"/>
      <c r="P73" s="135"/>
      <c r="Q73" s="135"/>
      <c r="R73" s="135"/>
      <c r="S73" s="135"/>
      <c r="T73" s="135"/>
      <c r="U73" s="135"/>
      <c r="V73" s="135"/>
      <c r="W73" s="135"/>
      <c r="X73" s="135"/>
      <c r="Y73" s="136"/>
      <c r="Z73" s="129" t="s">
        <v>112</v>
      </c>
      <c r="AA73" s="130"/>
      <c r="AB73" s="130"/>
      <c r="AC73" s="130"/>
      <c r="AD73" s="131"/>
      <c r="AE73" s="129" t="s">
        <v>104</v>
      </c>
      <c r="AF73" s="130"/>
      <c r="AG73" s="130"/>
      <c r="AH73" s="130"/>
      <c r="AI73" s="130"/>
      <c r="AJ73" s="130"/>
      <c r="AK73" s="130"/>
      <c r="AL73" s="130"/>
      <c r="AM73" s="130"/>
      <c r="AN73" s="131"/>
      <c r="AO73" s="137">
        <v>0</v>
      </c>
      <c r="AP73" s="138"/>
      <c r="AQ73" s="138"/>
      <c r="AR73" s="138"/>
      <c r="AS73" s="138"/>
      <c r="AT73" s="138"/>
      <c r="AU73" s="138"/>
      <c r="AV73" s="139"/>
      <c r="AW73" s="137">
        <v>7200</v>
      </c>
      <c r="AX73" s="138"/>
      <c r="AY73" s="138"/>
      <c r="AZ73" s="138"/>
      <c r="BA73" s="138"/>
      <c r="BB73" s="138"/>
      <c r="BC73" s="138"/>
      <c r="BD73" s="139"/>
      <c r="BE73" s="102">
        <f t="shared" si="3"/>
        <v>7200</v>
      </c>
      <c r="BF73" s="102"/>
      <c r="BG73" s="102"/>
      <c r="BH73" s="102"/>
      <c r="BI73" s="102"/>
      <c r="BJ73" s="102"/>
      <c r="BK73" s="102"/>
      <c r="BL73" s="102"/>
    </row>
    <row r="74" spans="1:64" s="4" customFormat="1" ht="12.75" customHeight="1" x14ac:dyDescent="0.2">
      <c r="A74" s="104">
        <v>0</v>
      </c>
      <c r="B74" s="104"/>
      <c r="C74" s="104"/>
      <c r="D74" s="104"/>
      <c r="E74" s="104"/>
      <c r="F74" s="104"/>
      <c r="G74" s="132" t="s">
        <v>75</v>
      </c>
      <c r="H74" s="133"/>
      <c r="I74" s="133"/>
      <c r="J74" s="133"/>
      <c r="K74" s="133"/>
      <c r="L74" s="133"/>
      <c r="M74" s="133"/>
      <c r="N74" s="133"/>
      <c r="O74" s="133"/>
      <c r="P74" s="133"/>
      <c r="Q74" s="133"/>
      <c r="R74" s="133"/>
      <c r="S74" s="133"/>
      <c r="T74" s="133"/>
      <c r="U74" s="133"/>
      <c r="V74" s="133"/>
      <c r="W74" s="133"/>
      <c r="X74" s="133"/>
      <c r="Y74" s="134"/>
      <c r="Z74" s="127"/>
      <c r="AA74" s="127"/>
      <c r="AB74" s="127"/>
      <c r="AC74" s="127"/>
      <c r="AD74" s="127"/>
      <c r="AE74" s="132"/>
      <c r="AF74" s="133"/>
      <c r="AG74" s="133"/>
      <c r="AH74" s="133"/>
      <c r="AI74" s="133"/>
      <c r="AJ74" s="133"/>
      <c r="AK74" s="133"/>
      <c r="AL74" s="133"/>
      <c r="AM74" s="133"/>
      <c r="AN74" s="134"/>
      <c r="AO74" s="103"/>
      <c r="AP74" s="103"/>
      <c r="AQ74" s="103"/>
      <c r="AR74" s="103"/>
      <c r="AS74" s="103"/>
      <c r="AT74" s="103"/>
      <c r="AU74" s="103"/>
      <c r="AV74" s="103"/>
      <c r="AW74" s="103"/>
      <c r="AX74" s="103"/>
      <c r="AY74" s="103"/>
      <c r="AZ74" s="103"/>
      <c r="BA74" s="103"/>
      <c r="BB74" s="103"/>
      <c r="BC74" s="103"/>
      <c r="BD74" s="103"/>
      <c r="BE74" s="103">
        <f t="shared" si="2"/>
        <v>0</v>
      </c>
      <c r="BF74" s="103"/>
      <c r="BG74" s="103"/>
      <c r="BH74" s="103"/>
      <c r="BI74" s="103"/>
      <c r="BJ74" s="103"/>
      <c r="BK74" s="103"/>
      <c r="BL74" s="103"/>
    </row>
    <row r="75" spans="1:64" ht="25.5" customHeight="1" x14ac:dyDescent="0.2">
      <c r="A75" s="77">
        <v>1</v>
      </c>
      <c r="B75" s="77"/>
      <c r="C75" s="77"/>
      <c r="D75" s="77"/>
      <c r="E75" s="77"/>
      <c r="F75" s="77"/>
      <c r="G75" s="115" t="s">
        <v>76</v>
      </c>
      <c r="H75" s="116"/>
      <c r="I75" s="116"/>
      <c r="J75" s="116"/>
      <c r="K75" s="116"/>
      <c r="L75" s="116"/>
      <c r="M75" s="116"/>
      <c r="N75" s="116"/>
      <c r="O75" s="116"/>
      <c r="P75" s="116"/>
      <c r="Q75" s="116"/>
      <c r="R75" s="116"/>
      <c r="S75" s="116"/>
      <c r="T75" s="116"/>
      <c r="U75" s="116"/>
      <c r="V75" s="116"/>
      <c r="W75" s="116"/>
      <c r="X75" s="116"/>
      <c r="Y75" s="117"/>
      <c r="Z75" s="101" t="s">
        <v>69</v>
      </c>
      <c r="AA75" s="101"/>
      <c r="AB75" s="101"/>
      <c r="AC75" s="101"/>
      <c r="AD75" s="101"/>
      <c r="AE75" s="115" t="s">
        <v>77</v>
      </c>
      <c r="AF75" s="116"/>
      <c r="AG75" s="116"/>
      <c r="AH75" s="116"/>
      <c r="AI75" s="116"/>
      <c r="AJ75" s="116"/>
      <c r="AK75" s="116"/>
      <c r="AL75" s="116"/>
      <c r="AM75" s="116"/>
      <c r="AN75" s="117"/>
      <c r="AO75" s="102">
        <v>241</v>
      </c>
      <c r="AP75" s="102"/>
      <c r="AQ75" s="102"/>
      <c r="AR75" s="102"/>
      <c r="AS75" s="102"/>
      <c r="AT75" s="102"/>
      <c r="AU75" s="102"/>
      <c r="AV75" s="102"/>
      <c r="AW75" s="102">
        <v>0</v>
      </c>
      <c r="AX75" s="102"/>
      <c r="AY75" s="102"/>
      <c r="AZ75" s="102"/>
      <c r="BA75" s="102"/>
      <c r="BB75" s="102"/>
      <c r="BC75" s="102"/>
      <c r="BD75" s="102"/>
      <c r="BE75" s="102">
        <f t="shared" si="2"/>
        <v>241</v>
      </c>
      <c r="BF75" s="102"/>
      <c r="BG75" s="102"/>
      <c r="BH75" s="102"/>
      <c r="BI75" s="102"/>
      <c r="BJ75" s="102"/>
      <c r="BK75" s="102"/>
      <c r="BL75" s="102"/>
    </row>
    <row r="76" spans="1:64" ht="25.5" customHeight="1" x14ac:dyDescent="0.2">
      <c r="A76" s="77">
        <v>2</v>
      </c>
      <c r="B76" s="77"/>
      <c r="C76" s="77"/>
      <c r="D76" s="77"/>
      <c r="E76" s="77"/>
      <c r="F76" s="77"/>
      <c r="G76" s="115" t="s">
        <v>78</v>
      </c>
      <c r="H76" s="116"/>
      <c r="I76" s="116"/>
      <c r="J76" s="116"/>
      <c r="K76" s="116"/>
      <c r="L76" s="116"/>
      <c r="M76" s="116"/>
      <c r="N76" s="116"/>
      <c r="O76" s="116"/>
      <c r="P76" s="116"/>
      <c r="Q76" s="116"/>
      <c r="R76" s="116"/>
      <c r="S76" s="116"/>
      <c r="T76" s="116"/>
      <c r="U76" s="116"/>
      <c r="V76" s="116"/>
      <c r="W76" s="116"/>
      <c r="X76" s="116"/>
      <c r="Y76" s="117"/>
      <c r="Z76" s="101" t="s">
        <v>69</v>
      </c>
      <c r="AA76" s="101"/>
      <c r="AB76" s="101"/>
      <c r="AC76" s="101"/>
      <c r="AD76" s="101"/>
      <c r="AE76" s="115" t="s">
        <v>79</v>
      </c>
      <c r="AF76" s="116"/>
      <c r="AG76" s="116"/>
      <c r="AH76" s="116"/>
      <c r="AI76" s="116"/>
      <c r="AJ76" s="116"/>
      <c r="AK76" s="116"/>
      <c r="AL76" s="116"/>
      <c r="AM76" s="116"/>
      <c r="AN76" s="117"/>
      <c r="AO76" s="102">
        <v>15</v>
      </c>
      <c r="AP76" s="102"/>
      <c r="AQ76" s="102"/>
      <c r="AR76" s="102"/>
      <c r="AS76" s="102"/>
      <c r="AT76" s="102"/>
      <c r="AU76" s="102"/>
      <c r="AV76" s="102"/>
      <c r="AW76" s="102">
        <v>0</v>
      </c>
      <c r="AX76" s="102"/>
      <c r="AY76" s="102"/>
      <c r="AZ76" s="102"/>
      <c r="BA76" s="102"/>
      <c r="BB76" s="102"/>
      <c r="BC76" s="102"/>
      <c r="BD76" s="102"/>
      <c r="BE76" s="102">
        <f t="shared" si="2"/>
        <v>15</v>
      </c>
      <c r="BF76" s="102"/>
      <c r="BG76" s="102"/>
      <c r="BH76" s="102"/>
      <c r="BI76" s="102"/>
      <c r="BJ76" s="102"/>
      <c r="BK76" s="102"/>
      <c r="BL76" s="102"/>
    </row>
    <row r="77" spans="1:64" ht="12.75" customHeight="1" x14ac:dyDescent="0.2">
      <c r="A77" s="77">
        <v>3</v>
      </c>
      <c r="B77" s="77"/>
      <c r="C77" s="77"/>
      <c r="D77" s="77"/>
      <c r="E77" s="77"/>
      <c r="F77" s="77"/>
      <c r="G77" s="115" t="s">
        <v>80</v>
      </c>
      <c r="H77" s="116"/>
      <c r="I77" s="116"/>
      <c r="J77" s="116"/>
      <c r="K77" s="116"/>
      <c r="L77" s="116"/>
      <c r="M77" s="116"/>
      <c r="N77" s="116"/>
      <c r="O77" s="116"/>
      <c r="P77" s="116"/>
      <c r="Q77" s="116"/>
      <c r="R77" s="116"/>
      <c r="S77" s="116"/>
      <c r="T77" s="116"/>
      <c r="U77" s="116"/>
      <c r="V77" s="116"/>
      <c r="W77" s="116"/>
      <c r="X77" s="116"/>
      <c r="Y77" s="117"/>
      <c r="Z77" s="101" t="s">
        <v>112</v>
      </c>
      <c r="AA77" s="101"/>
      <c r="AB77" s="101"/>
      <c r="AC77" s="101"/>
      <c r="AD77" s="101"/>
      <c r="AE77" s="115" t="s">
        <v>81</v>
      </c>
      <c r="AF77" s="116"/>
      <c r="AG77" s="116"/>
      <c r="AH77" s="116"/>
      <c r="AI77" s="116"/>
      <c r="AJ77" s="116"/>
      <c r="AK77" s="116"/>
      <c r="AL77" s="116"/>
      <c r="AM77" s="116"/>
      <c r="AN77" s="117"/>
      <c r="AO77" s="102">
        <v>208720</v>
      </c>
      <c r="AP77" s="102"/>
      <c r="AQ77" s="102"/>
      <c r="AR77" s="102"/>
      <c r="AS77" s="102"/>
      <c r="AT77" s="102"/>
      <c r="AU77" s="102"/>
      <c r="AV77" s="102"/>
      <c r="AW77" s="102">
        <v>0</v>
      </c>
      <c r="AX77" s="102"/>
      <c r="AY77" s="102"/>
      <c r="AZ77" s="102"/>
      <c r="BA77" s="102"/>
      <c r="BB77" s="102"/>
      <c r="BC77" s="102"/>
      <c r="BD77" s="102"/>
      <c r="BE77" s="102">
        <f t="shared" si="2"/>
        <v>208720</v>
      </c>
      <c r="BF77" s="102"/>
      <c r="BG77" s="102"/>
      <c r="BH77" s="102"/>
      <c r="BI77" s="102"/>
      <c r="BJ77" s="102"/>
      <c r="BK77" s="102"/>
      <c r="BL77" s="102"/>
    </row>
    <row r="78" spans="1:64" ht="12.75" customHeight="1" x14ac:dyDescent="0.2">
      <c r="A78" s="77">
        <v>4</v>
      </c>
      <c r="B78" s="77"/>
      <c r="C78" s="77"/>
      <c r="D78" s="77"/>
      <c r="E78" s="77"/>
      <c r="F78" s="77"/>
      <c r="G78" s="115" t="s">
        <v>139</v>
      </c>
      <c r="H78" s="135"/>
      <c r="I78" s="135"/>
      <c r="J78" s="135"/>
      <c r="K78" s="135"/>
      <c r="L78" s="135"/>
      <c r="M78" s="135"/>
      <c r="N78" s="135"/>
      <c r="O78" s="135"/>
      <c r="P78" s="135"/>
      <c r="Q78" s="135"/>
      <c r="R78" s="135"/>
      <c r="S78" s="135"/>
      <c r="T78" s="135"/>
      <c r="U78" s="135"/>
      <c r="V78" s="135"/>
      <c r="W78" s="135"/>
      <c r="X78" s="135"/>
      <c r="Y78" s="136"/>
      <c r="Z78" s="129" t="s">
        <v>142</v>
      </c>
      <c r="AA78" s="130"/>
      <c r="AB78" s="130"/>
      <c r="AC78" s="130"/>
      <c r="AD78" s="131"/>
      <c r="AE78" s="115" t="s">
        <v>143</v>
      </c>
      <c r="AF78" s="116"/>
      <c r="AG78" s="116"/>
      <c r="AH78" s="116"/>
      <c r="AI78" s="116"/>
      <c r="AJ78" s="116"/>
      <c r="AK78" s="116"/>
      <c r="AL78" s="116"/>
      <c r="AM78" s="116"/>
      <c r="AN78" s="117"/>
      <c r="AO78" s="137">
        <v>0</v>
      </c>
      <c r="AP78" s="138"/>
      <c r="AQ78" s="138"/>
      <c r="AR78" s="138"/>
      <c r="AS78" s="138"/>
      <c r="AT78" s="138"/>
      <c r="AU78" s="138"/>
      <c r="AV78" s="139"/>
      <c r="AW78" s="137">
        <v>7200</v>
      </c>
      <c r="AX78" s="138"/>
      <c r="AY78" s="138"/>
      <c r="AZ78" s="138"/>
      <c r="BA78" s="138"/>
      <c r="BB78" s="138"/>
      <c r="BC78" s="138"/>
      <c r="BD78" s="139"/>
      <c r="BE78" s="137">
        <f>AO78+AW78</f>
        <v>7200</v>
      </c>
      <c r="BF78" s="138"/>
      <c r="BG78" s="138"/>
      <c r="BH78" s="138"/>
      <c r="BI78" s="138"/>
      <c r="BJ78" s="138"/>
      <c r="BK78" s="138"/>
      <c r="BL78" s="139"/>
    </row>
    <row r="79" spans="1:64" ht="12.75" customHeight="1" x14ac:dyDescent="0.2">
      <c r="A79" s="77">
        <v>5</v>
      </c>
      <c r="B79" s="77"/>
      <c r="C79" s="77"/>
      <c r="D79" s="77"/>
      <c r="E79" s="77"/>
      <c r="F79" s="77"/>
      <c r="G79" s="115" t="s">
        <v>140</v>
      </c>
      <c r="H79" s="135"/>
      <c r="I79" s="135"/>
      <c r="J79" s="135"/>
      <c r="K79" s="135"/>
      <c r="L79" s="135"/>
      <c r="M79" s="135"/>
      <c r="N79" s="135"/>
      <c r="O79" s="135"/>
      <c r="P79" s="135"/>
      <c r="Q79" s="135"/>
      <c r="R79" s="135"/>
      <c r="S79" s="135"/>
      <c r="T79" s="135"/>
      <c r="U79" s="135"/>
      <c r="V79" s="135"/>
      <c r="W79" s="135"/>
      <c r="X79" s="135"/>
      <c r="Y79" s="136"/>
      <c r="Z79" s="129" t="s">
        <v>142</v>
      </c>
      <c r="AA79" s="130"/>
      <c r="AB79" s="130"/>
      <c r="AC79" s="130"/>
      <c r="AD79" s="131"/>
      <c r="AE79" s="115" t="s">
        <v>144</v>
      </c>
      <c r="AF79" s="116"/>
      <c r="AG79" s="116"/>
      <c r="AH79" s="116"/>
      <c r="AI79" s="116"/>
      <c r="AJ79" s="116"/>
      <c r="AK79" s="116"/>
      <c r="AL79" s="116"/>
      <c r="AM79" s="116"/>
      <c r="AN79" s="117"/>
      <c r="AO79" s="137">
        <v>0</v>
      </c>
      <c r="AP79" s="138"/>
      <c r="AQ79" s="138"/>
      <c r="AR79" s="138"/>
      <c r="AS79" s="138"/>
      <c r="AT79" s="138"/>
      <c r="AU79" s="138"/>
      <c r="AV79" s="139"/>
      <c r="AW79" s="137">
        <v>270000</v>
      </c>
      <c r="AX79" s="138"/>
      <c r="AY79" s="138"/>
      <c r="AZ79" s="138"/>
      <c r="BA79" s="138"/>
      <c r="BB79" s="138"/>
      <c r="BC79" s="138"/>
      <c r="BD79" s="139"/>
      <c r="BE79" s="137">
        <f>AO79+AW79</f>
        <v>270000</v>
      </c>
      <c r="BF79" s="138"/>
      <c r="BG79" s="138"/>
      <c r="BH79" s="138"/>
      <c r="BI79" s="138"/>
      <c r="BJ79" s="138"/>
      <c r="BK79" s="138"/>
      <c r="BL79" s="139"/>
    </row>
    <row r="80" spans="1:64" ht="12.75" customHeight="1" x14ac:dyDescent="0.2">
      <c r="A80" s="77">
        <v>6</v>
      </c>
      <c r="B80" s="77"/>
      <c r="C80" s="77"/>
      <c r="D80" s="77"/>
      <c r="E80" s="77"/>
      <c r="F80" s="77"/>
      <c r="G80" s="115" t="s">
        <v>141</v>
      </c>
      <c r="H80" s="135"/>
      <c r="I80" s="135"/>
      <c r="J80" s="135"/>
      <c r="K80" s="135"/>
      <c r="L80" s="135"/>
      <c r="M80" s="135"/>
      <c r="N80" s="135"/>
      <c r="O80" s="135"/>
      <c r="P80" s="135"/>
      <c r="Q80" s="135"/>
      <c r="R80" s="135"/>
      <c r="S80" s="135"/>
      <c r="T80" s="135"/>
      <c r="U80" s="135"/>
      <c r="V80" s="135"/>
      <c r="W80" s="135"/>
      <c r="X80" s="135"/>
      <c r="Y80" s="136"/>
      <c r="Z80" s="129" t="s">
        <v>142</v>
      </c>
      <c r="AA80" s="130"/>
      <c r="AB80" s="130"/>
      <c r="AC80" s="130"/>
      <c r="AD80" s="131"/>
      <c r="AE80" s="115" t="s">
        <v>145</v>
      </c>
      <c r="AF80" s="116"/>
      <c r="AG80" s="116"/>
      <c r="AH80" s="116"/>
      <c r="AI80" s="116"/>
      <c r="AJ80" s="116"/>
      <c r="AK80" s="116"/>
      <c r="AL80" s="116"/>
      <c r="AM80" s="116"/>
      <c r="AN80" s="117"/>
      <c r="AO80" s="137">
        <v>0</v>
      </c>
      <c r="AP80" s="138"/>
      <c r="AQ80" s="138"/>
      <c r="AR80" s="138"/>
      <c r="AS80" s="138"/>
      <c r="AT80" s="138"/>
      <c r="AU80" s="138"/>
      <c r="AV80" s="139"/>
      <c r="AW80" s="137">
        <v>7200</v>
      </c>
      <c r="AX80" s="138"/>
      <c r="AY80" s="138"/>
      <c r="AZ80" s="138"/>
      <c r="BA80" s="138"/>
      <c r="BB80" s="138"/>
      <c r="BC80" s="138"/>
      <c r="BD80" s="139"/>
      <c r="BE80" s="137">
        <f>AO80+AW80</f>
        <v>7200</v>
      </c>
      <c r="BF80" s="138"/>
      <c r="BG80" s="138"/>
      <c r="BH80" s="138"/>
      <c r="BI80" s="138"/>
      <c r="BJ80" s="138"/>
      <c r="BK80" s="138"/>
      <c r="BL80" s="139"/>
    </row>
    <row r="81" spans="1:64" s="4" customFormat="1" ht="12.75" customHeight="1" x14ac:dyDescent="0.2">
      <c r="A81" s="104">
        <v>0</v>
      </c>
      <c r="B81" s="104"/>
      <c r="C81" s="104"/>
      <c r="D81" s="104"/>
      <c r="E81" s="104"/>
      <c r="F81" s="104"/>
      <c r="G81" s="132" t="s">
        <v>136</v>
      </c>
      <c r="H81" s="133"/>
      <c r="I81" s="133"/>
      <c r="J81" s="133"/>
      <c r="K81" s="133"/>
      <c r="L81" s="133"/>
      <c r="M81" s="133"/>
      <c r="N81" s="133"/>
      <c r="O81" s="133"/>
      <c r="P81" s="133"/>
      <c r="Q81" s="133"/>
      <c r="R81" s="133"/>
      <c r="S81" s="133"/>
      <c r="T81" s="133"/>
      <c r="U81" s="133"/>
      <c r="V81" s="133"/>
      <c r="W81" s="133"/>
      <c r="X81" s="133"/>
      <c r="Y81" s="134"/>
      <c r="Z81" s="127"/>
      <c r="AA81" s="127"/>
      <c r="AB81" s="127"/>
      <c r="AC81" s="127"/>
      <c r="AD81" s="127"/>
      <c r="AE81" s="132"/>
      <c r="AF81" s="133"/>
      <c r="AG81" s="133"/>
      <c r="AH81" s="133"/>
      <c r="AI81" s="133"/>
      <c r="AJ81" s="133"/>
      <c r="AK81" s="133"/>
      <c r="AL81" s="133"/>
      <c r="AM81" s="133"/>
      <c r="AN81" s="134"/>
      <c r="AO81" s="103"/>
      <c r="AP81" s="103"/>
      <c r="AQ81" s="103"/>
      <c r="AR81" s="103"/>
      <c r="AS81" s="103"/>
      <c r="AT81" s="103"/>
      <c r="AU81" s="103"/>
      <c r="AV81" s="103"/>
      <c r="AW81" s="103"/>
      <c r="AX81" s="103"/>
      <c r="AY81" s="103"/>
      <c r="AZ81" s="103"/>
      <c r="BA81" s="103"/>
      <c r="BB81" s="103"/>
      <c r="BC81" s="103"/>
      <c r="BD81" s="103"/>
      <c r="BE81" s="103">
        <f t="shared" ref="BE81" si="4">AO81+AW81</f>
        <v>0</v>
      </c>
      <c r="BF81" s="103"/>
      <c r="BG81" s="103"/>
      <c r="BH81" s="103"/>
      <c r="BI81" s="103"/>
      <c r="BJ81" s="103"/>
      <c r="BK81" s="103"/>
      <c r="BL81" s="103"/>
    </row>
    <row r="82" spans="1:64" ht="26.25" customHeight="1" x14ac:dyDescent="0.2">
      <c r="A82" s="140">
        <v>1</v>
      </c>
      <c r="B82" s="140"/>
      <c r="C82" s="140"/>
      <c r="D82" s="140"/>
      <c r="E82" s="140"/>
      <c r="F82" s="140"/>
      <c r="G82" s="77" t="s">
        <v>146</v>
      </c>
      <c r="H82" s="77"/>
      <c r="I82" s="77"/>
      <c r="J82" s="77"/>
      <c r="K82" s="77"/>
      <c r="L82" s="77"/>
      <c r="M82" s="77"/>
      <c r="N82" s="77"/>
      <c r="O82" s="77"/>
      <c r="P82" s="77"/>
      <c r="Q82" s="77"/>
      <c r="R82" s="77"/>
      <c r="S82" s="77"/>
      <c r="T82" s="77"/>
      <c r="U82" s="77"/>
      <c r="V82" s="77"/>
      <c r="W82" s="77"/>
      <c r="X82" s="77"/>
      <c r="Y82" s="77"/>
      <c r="Z82" s="140" t="s">
        <v>137</v>
      </c>
      <c r="AA82" s="140"/>
      <c r="AB82" s="140"/>
      <c r="AC82" s="140"/>
      <c r="AD82" s="140"/>
      <c r="AE82" s="140" t="s">
        <v>116</v>
      </c>
      <c r="AF82" s="140"/>
      <c r="AG82" s="140"/>
      <c r="AH82" s="140"/>
      <c r="AI82" s="140"/>
      <c r="AJ82" s="140"/>
      <c r="AK82" s="140"/>
      <c r="AL82" s="140"/>
      <c r="AM82" s="140"/>
      <c r="AN82" s="140"/>
      <c r="AO82" s="140">
        <v>0</v>
      </c>
      <c r="AP82" s="140"/>
      <c r="AQ82" s="140"/>
      <c r="AR82" s="140"/>
      <c r="AS82" s="140"/>
      <c r="AT82" s="140"/>
      <c r="AU82" s="140"/>
      <c r="AV82" s="140"/>
      <c r="AW82" s="140">
        <v>100</v>
      </c>
      <c r="AX82" s="140"/>
      <c r="AY82" s="140"/>
      <c r="AZ82" s="140"/>
      <c r="BA82" s="140"/>
      <c r="BB82" s="140"/>
      <c r="BC82" s="140"/>
      <c r="BD82" s="140"/>
      <c r="BE82" s="140">
        <v>100</v>
      </c>
      <c r="BF82" s="140"/>
      <c r="BG82" s="140"/>
      <c r="BH82" s="140"/>
      <c r="BI82" s="140"/>
      <c r="BJ82" s="140"/>
      <c r="BK82" s="140"/>
      <c r="BL82" s="140"/>
    </row>
    <row r="83" spans="1:64" ht="25.5" customHeight="1" x14ac:dyDescent="0.2">
      <c r="A83" s="119" t="s">
        <v>85</v>
      </c>
      <c r="B83" s="120"/>
      <c r="C83" s="120"/>
      <c r="D83" s="120"/>
      <c r="E83" s="120"/>
      <c r="F83" s="120"/>
      <c r="G83" s="120"/>
      <c r="H83" s="120"/>
      <c r="I83" s="120"/>
      <c r="J83" s="120"/>
      <c r="K83" s="120"/>
      <c r="L83" s="120"/>
      <c r="M83" s="120"/>
      <c r="N83" s="120"/>
      <c r="O83" s="120"/>
      <c r="P83" s="120"/>
      <c r="Q83" s="120"/>
      <c r="R83" s="120"/>
      <c r="S83" s="120"/>
      <c r="T83" s="120"/>
      <c r="U83" s="120"/>
      <c r="V83" s="120"/>
      <c r="W83" s="121"/>
      <c r="X83" s="121"/>
      <c r="Y83" s="121"/>
      <c r="Z83" s="121"/>
      <c r="AA83" s="121"/>
      <c r="AB83" s="121"/>
      <c r="AC83" s="121"/>
      <c r="AD83" s="121"/>
      <c r="AE83" s="121"/>
      <c r="AF83" s="121"/>
      <c r="AG83" s="121"/>
      <c r="AH83" s="121"/>
      <c r="AI83" s="121"/>
      <c r="AJ83" s="121"/>
      <c r="AK83" s="121"/>
      <c r="AL83" s="121"/>
      <c r="AM83" s="121"/>
      <c r="AN83" s="5"/>
      <c r="AO83" s="122" t="s">
        <v>187</v>
      </c>
      <c r="AP83" s="54"/>
      <c r="AQ83" s="54"/>
      <c r="AR83" s="54"/>
      <c r="AS83" s="54"/>
      <c r="AT83" s="54"/>
      <c r="AU83" s="54"/>
      <c r="AV83" s="54"/>
      <c r="AW83" s="54"/>
      <c r="AX83" s="54"/>
      <c r="AY83" s="54"/>
      <c r="AZ83" s="54"/>
      <c r="BA83" s="54"/>
      <c r="BB83" s="54"/>
      <c r="BC83" s="54"/>
      <c r="BD83" s="54"/>
      <c r="BE83" s="54"/>
      <c r="BF83" s="54"/>
      <c r="BG83" s="54"/>
    </row>
    <row r="84" spans="1:64" x14ac:dyDescent="0.2">
      <c r="W84" s="111" t="s">
        <v>7</v>
      </c>
      <c r="X84" s="111"/>
      <c r="Y84" s="111"/>
      <c r="Z84" s="111"/>
      <c r="AA84" s="111"/>
      <c r="AB84" s="111"/>
      <c r="AC84" s="111"/>
      <c r="AD84" s="111"/>
      <c r="AE84" s="111"/>
      <c r="AF84" s="111"/>
      <c r="AG84" s="111"/>
      <c r="AH84" s="111"/>
      <c r="AI84" s="111"/>
      <c r="AJ84" s="111"/>
      <c r="AK84" s="111"/>
      <c r="AL84" s="111"/>
      <c r="AM84" s="111"/>
      <c r="AO84" s="111" t="s">
        <v>54</v>
      </c>
      <c r="AP84" s="111"/>
      <c r="AQ84" s="111"/>
      <c r="AR84" s="111"/>
      <c r="AS84" s="111"/>
      <c r="AT84" s="111"/>
      <c r="AU84" s="111"/>
      <c r="AV84" s="111"/>
      <c r="AW84" s="111"/>
      <c r="AX84" s="111"/>
      <c r="AY84" s="111"/>
      <c r="AZ84" s="111"/>
      <c r="BA84" s="111"/>
      <c r="BB84" s="111"/>
      <c r="BC84" s="111"/>
      <c r="BD84" s="111"/>
      <c r="BE84" s="111"/>
      <c r="BF84" s="111"/>
      <c r="BG84" s="111"/>
    </row>
    <row r="85" spans="1:64" ht="15.75" customHeight="1" x14ac:dyDescent="0.2">
      <c r="A85" s="123" t="s">
        <v>5</v>
      </c>
      <c r="B85" s="123"/>
      <c r="C85" s="123"/>
      <c r="D85" s="123"/>
      <c r="E85" s="123"/>
      <c r="F85" s="123"/>
    </row>
    <row r="86" spans="1:64" ht="13.15" customHeight="1" x14ac:dyDescent="0.2">
      <c r="A86" s="53" t="s">
        <v>84</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row>
    <row r="87" spans="1:64" x14ac:dyDescent="0.2">
      <c r="A87" s="118" t="s">
        <v>49</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119" t="s">
        <v>86</v>
      </c>
      <c r="B89" s="120"/>
      <c r="C89" s="120"/>
      <c r="D89" s="120"/>
      <c r="E89" s="120"/>
      <c r="F89" s="120"/>
      <c r="G89" s="120"/>
      <c r="H89" s="120"/>
      <c r="I89" s="120"/>
      <c r="J89" s="120"/>
      <c r="K89" s="120"/>
      <c r="L89" s="120"/>
      <c r="M89" s="120"/>
      <c r="N89" s="120"/>
      <c r="O89" s="120"/>
      <c r="P89" s="120"/>
      <c r="Q89" s="120"/>
      <c r="R89" s="120"/>
      <c r="S89" s="120"/>
      <c r="T89" s="120"/>
      <c r="U89" s="120"/>
      <c r="V89" s="120"/>
      <c r="W89" s="121"/>
      <c r="X89" s="121"/>
      <c r="Y89" s="121"/>
      <c r="Z89" s="121"/>
      <c r="AA89" s="121"/>
      <c r="AB89" s="121"/>
      <c r="AC89" s="121"/>
      <c r="AD89" s="121"/>
      <c r="AE89" s="121"/>
      <c r="AF89" s="121"/>
      <c r="AG89" s="121"/>
      <c r="AH89" s="121"/>
      <c r="AI89" s="121"/>
      <c r="AJ89" s="121"/>
      <c r="AK89" s="121"/>
      <c r="AL89" s="121"/>
      <c r="AM89" s="121"/>
      <c r="AN89" s="5"/>
      <c r="AO89" s="122" t="s">
        <v>188</v>
      </c>
      <c r="AP89" s="54"/>
      <c r="AQ89" s="54"/>
      <c r="AR89" s="54"/>
      <c r="AS89" s="54"/>
      <c r="AT89" s="54"/>
      <c r="AU89" s="54"/>
      <c r="AV89" s="54"/>
      <c r="AW89" s="54"/>
      <c r="AX89" s="54"/>
      <c r="AY89" s="54"/>
      <c r="AZ89" s="54"/>
      <c r="BA89" s="54"/>
      <c r="BB89" s="54"/>
      <c r="BC89" s="54"/>
      <c r="BD89" s="54"/>
      <c r="BE89" s="54"/>
      <c r="BF89" s="54"/>
      <c r="BG89" s="54"/>
    </row>
    <row r="90" spans="1:64" x14ac:dyDescent="0.2">
      <c r="W90" s="111" t="s">
        <v>7</v>
      </c>
      <c r="X90" s="111"/>
      <c r="Y90" s="111"/>
      <c r="Z90" s="111"/>
      <c r="AA90" s="111"/>
      <c r="AB90" s="111"/>
      <c r="AC90" s="111"/>
      <c r="AD90" s="111"/>
      <c r="AE90" s="111"/>
      <c r="AF90" s="111"/>
      <c r="AG90" s="111"/>
      <c r="AH90" s="111"/>
      <c r="AI90" s="111"/>
      <c r="AJ90" s="111"/>
      <c r="AK90" s="111"/>
      <c r="AL90" s="111"/>
      <c r="AM90" s="111"/>
      <c r="AO90" s="111" t="s">
        <v>54</v>
      </c>
      <c r="AP90" s="111"/>
      <c r="AQ90" s="111"/>
      <c r="AR90" s="111"/>
      <c r="AS90" s="111"/>
      <c r="AT90" s="111"/>
      <c r="AU90" s="111"/>
      <c r="AV90" s="111"/>
      <c r="AW90" s="111"/>
      <c r="AX90" s="111"/>
      <c r="AY90" s="111"/>
      <c r="AZ90" s="111"/>
      <c r="BA90" s="111"/>
      <c r="BB90" s="111"/>
      <c r="BC90" s="111"/>
      <c r="BD90" s="111"/>
      <c r="BE90" s="111"/>
      <c r="BF90" s="111"/>
      <c r="BG90" s="111"/>
    </row>
    <row r="91" spans="1:64" x14ac:dyDescent="0.2">
      <c r="A91" s="109">
        <v>43991</v>
      </c>
      <c r="B91" s="110"/>
      <c r="C91" s="110"/>
      <c r="D91" s="110"/>
      <c r="E91" s="110"/>
      <c r="F91" s="110"/>
      <c r="G91" s="110"/>
      <c r="H91" s="110"/>
    </row>
    <row r="92" spans="1:64" x14ac:dyDescent="0.2">
      <c r="A92" s="111" t="s">
        <v>47</v>
      </c>
      <c r="B92" s="111"/>
      <c r="C92" s="111"/>
      <c r="D92" s="111"/>
      <c r="E92" s="111"/>
      <c r="F92" s="111"/>
      <c r="G92" s="111"/>
      <c r="H92" s="111"/>
      <c r="I92" s="17"/>
      <c r="J92" s="17"/>
      <c r="K92" s="17"/>
      <c r="L92" s="17"/>
      <c r="M92" s="17"/>
      <c r="N92" s="17"/>
      <c r="O92" s="17"/>
      <c r="P92" s="17"/>
      <c r="Q92" s="17"/>
    </row>
    <row r="93" spans="1:64" x14ac:dyDescent="0.2">
      <c r="A93" s="24" t="s">
        <v>48</v>
      </c>
    </row>
  </sheetData>
  <mergeCells count="287">
    <mergeCell ref="AE78:AN78"/>
    <mergeCell ref="AE79:AN79"/>
    <mergeCell ref="AE80:AN80"/>
    <mergeCell ref="AO78:AV78"/>
    <mergeCell ref="AW78:BD78"/>
    <mergeCell ref="BE78:BL78"/>
    <mergeCell ref="AO79:AV79"/>
    <mergeCell ref="AO80:AV80"/>
    <mergeCell ref="AW79:BD79"/>
    <mergeCell ref="BE79:BL79"/>
    <mergeCell ref="AW80:BD80"/>
    <mergeCell ref="BE80:BL80"/>
    <mergeCell ref="G78:Y78"/>
    <mergeCell ref="G79:Y79"/>
    <mergeCell ref="G80:Y80"/>
    <mergeCell ref="A78:F78"/>
    <mergeCell ref="A79:F79"/>
    <mergeCell ref="A80:F80"/>
    <mergeCell ref="Z78:AD78"/>
    <mergeCell ref="Z79:AD79"/>
    <mergeCell ref="Z80:AD80"/>
    <mergeCell ref="AO71:AV71"/>
    <mergeCell ref="AO72:AV72"/>
    <mergeCell ref="AO73:AV73"/>
    <mergeCell ref="AW71:BD71"/>
    <mergeCell ref="AW72:BD72"/>
    <mergeCell ref="AW73:BD73"/>
    <mergeCell ref="BE71:BL71"/>
    <mergeCell ref="BE72:BL72"/>
    <mergeCell ref="BE73:BL73"/>
    <mergeCell ref="G71:Y71"/>
    <mergeCell ref="G72:Y72"/>
    <mergeCell ref="G73:Y73"/>
    <mergeCell ref="Z71:AD71"/>
    <mergeCell ref="Z72:AD72"/>
    <mergeCell ref="Z73:AD73"/>
    <mergeCell ref="AE71:AN71"/>
    <mergeCell ref="AE72:AN72"/>
    <mergeCell ref="AE73:AN73"/>
    <mergeCell ref="AW66:BD66"/>
    <mergeCell ref="BE66:BL66"/>
    <mergeCell ref="A67:F67"/>
    <mergeCell ref="G67:Y67"/>
    <mergeCell ref="Z67:AD67"/>
    <mergeCell ref="AE67:AN67"/>
    <mergeCell ref="AO67:AV67"/>
    <mergeCell ref="AW67:BD67"/>
    <mergeCell ref="BE67:BL67"/>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69:F69"/>
    <mergeCell ref="G69:Y69"/>
    <mergeCell ref="Z69:AD69"/>
    <mergeCell ref="AE69:AN69"/>
    <mergeCell ref="AO69:AV69"/>
    <mergeCell ref="AW69:BD69"/>
    <mergeCell ref="BE69:BL69"/>
    <mergeCell ref="BE70:BL70"/>
    <mergeCell ref="A74:F74"/>
    <mergeCell ref="G74:Y74"/>
    <mergeCell ref="Z74:AD74"/>
    <mergeCell ref="AE74:AN74"/>
    <mergeCell ref="AO74:AV74"/>
    <mergeCell ref="AW74:BD74"/>
    <mergeCell ref="BE74:BL74"/>
    <mergeCell ref="A70:F70"/>
    <mergeCell ref="G70:Y70"/>
    <mergeCell ref="Z70:AD70"/>
    <mergeCell ref="AE70:AN70"/>
    <mergeCell ref="AO70:AV70"/>
    <mergeCell ref="AW70:BD70"/>
    <mergeCell ref="A71:F71"/>
    <mergeCell ref="A72:F72"/>
    <mergeCell ref="A73:F73"/>
    <mergeCell ref="Z64:AD64"/>
    <mergeCell ref="AE64:AN64"/>
    <mergeCell ref="AO64:AV64"/>
    <mergeCell ref="AW64:BD64"/>
    <mergeCell ref="BE64:BL64"/>
    <mergeCell ref="A68:F68"/>
    <mergeCell ref="G68:Y68"/>
    <mergeCell ref="Z68:AD68"/>
    <mergeCell ref="AE68:AN68"/>
    <mergeCell ref="AO68:AV68"/>
    <mergeCell ref="AW68:BD68"/>
    <mergeCell ref="BE68:BL68"/>
    <mergeCell ref="A65:F65"/>
    <mergeCell ref="G65:Y65"/>
    <mergeCell ref="Z65:AD65"/>
    <mergeCell ref="AE65:AN65"/>
    <mergeCell ref="AO65:AV65"/>
    <mergeCell ref="AW65:BD65"/>
    <mergeCell ref="BE65:BL65"/>
    <mergeCell ref="A66:F66"/>
    <mergeCell ref="G66:Y66"/>
    <mergeCell ref="Z66:AD66"/>
    <mergeCell ref="AE66:AN66"/>
    <mergeCell ref="AO66:AV66"/>
    <mergeCell ref="A91:H91"/>
    <mergeCell ref="A92:H92"/>
    <mergeCell ref="A50:C50"/>
    <mergeCell ref="D50:AB50"/>
    <mergeCell ref="A64:F64"/>
    <mergeCell ref="G64:Y64"/>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8:C58"/>
    <mergeCell ref="D58:AA58"/>
    <mergeCell ref="AB58:AI58"/>
    <mergeCell ref="AJ58:AQ58"/>
    <mergeCell ref="AR58:AY58"/>
    <mergeCell ref="A59:BL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3:L63 G70 G77">
    <cfRule type="cellIs" dxfId="240" priority="25" stopIfTrue="1" operator="equal">
      <formula>$G62</formula>
    </cfRule>
  </conditionalFormatting>
  <conditionalFormatting sqref="D49">
    <cfRule type="cellIs" dxfId="239" priority="26" stopIfTrue="1" operator="equal">
      <formula>$D48</formula>
    </cfRule>
  </conditionalFormatting>
  <conditionalFormatting sqref="A63:F63">
    <cfRule type="cellIs" dxfId="238" priority="27" stopIfTrue="1" operator="equal">
      <formula>0</formula>
    </cfRule>
  </conditionalFormatting>
  <conditionalFormatting sqref="D50">
    <cfRule type="cellIs" dxfId="237" priority="24" stopIfTrue="1" operator="equal">
      <formula>$D49</formula>
    </cfRule>
  </conditionalFormatting>
  <conditionalFormatting sqref="G64:G67">
    <cfRule type="cellIs" dxfId="236" priority="21" stopIfTrue="1" operator="equal">
      <formula>$G63</formula>
    </cfRule>
  </conditionalFormatting>
  <conditionalFormatting sqref="A64:F64 A65 A66:F66 A67">
    <cfRule type="cellIs" dxfId="235" priority="22" stopIfTrue="1" operator="equal">
      <formula>0</formula>
    </cfRule>
  </conditionalFormatting>
  <conditionalFormatting sqref="G68">
    <cfRule type="cellIs" dxfId="234" priority="19" stopIfTrue="1" operator="equal">
      <formula>$G64</formula>
    </cfRule>
  </conditionalFormatting>
  <conditionalFormatting sqref="A68:F68">
    <cfRule type="cellIs" dxfId="233" priority="20" stopIfTrue="1" operator="equal">
      <formula>0</formula>
    </cfRule>
  </conditionalFormatting>
  <conditionalFormatting sqref="G69">
    <cfRule type="cellIs" dxfId="232" priority="17" stopIfTrue="1" operator="equal">
      <formula>$G68</formula>
    </cfRule>
  </conditionalFormatting>
  <conditionalFormatting sqref="A69:F69 A71:F71 A73:F73">
    <cfRule type="cellIs" dxfId="231" priority="18" stopIfTrue="1" operator="equal">
      <formula>0</formula>
    </cfRule>
  </conditionalFormatting>
  <conditionalFormatting sqref="A70:F70 A72:F72">
    <cfRule type="cellIs" dxfId="230" priority="16" stopIfTrue="1" operator="equal">
      <formula>0</formula>
    </cfRule>
  </conditionalFormatting>
  <conditionalFormatting sqref="G74">
    <cfRule type="cellIs" dxfId="229" priority="13" stopIfTrue="1" operator="equal">
      <formula>$G70</formula>
    </cfRule>
  </conditionalFormatting>
  <conditionalFormatting sqref="A74:F74">
    <cfRule type="cellIs" dxfId="228" priority="14" stopIfTrue="1" operator="equal">
      <formula>0</formula>
    </cfRule>
  </conditionalFormatting>
  <conditionalFormatting sqref="G75">
    <cfRule type="cellIs" dxfId="227" priority="11" stopIfTrue="1" operator="equal">
      <formula>$G74</formula>
    </cfRule>
  </conditionalFormatting>
  <conditionalFormatting sqref="A75:F75">
    <cfRule type="cellIs" dxfId="226" priority="12" stopIfTrue="1" operator="equal">
      <formula>0</formula>
    </cfRule>
  </conditionalFormatting>
  <conditionalFormatting sqref="G76">
    <cfRule type="cellIs" dxfId="225" priority="9" stopIfTrue="1" operator="equal">
      <formula>$G75</formula>
    </cfRule>
  </conditionalFormatting>
  <conditionalFormatting sqref="A76:F76 A78:F78 A80:F80">
    <cfRule type="cellIs" dxfId="224" priority="10" stopIfTrue="1" operator="equal">
      <formula>0</formula>
    </cfRule>
  </conditionalFormatting>
  <conditionalFormatting sqref="A77:F77 A79:F79">
    <cfRule type="cellIs" dxfId="223" priority="8" stopIfTrue="1" operator="equal">
      <formula>0</formula>
    </cfRule>
  </conditionalFormatting>
  <conditionalFormatting sqref="G81">
    <cfRule type="cellIs" dxfId="222" priority="3" stopIfTrue="1" operator="equal">
      <formula>$G77</formula>
    </cfRule>
  </conditionalFormatting>
  <conditionalFormatting sqref="A81:F81">
    <cfRule type="cellIs" dxfId="221" priority="4" stopIfTrue="1" operator="equal">
      <formula>0</formula>
    </cfRule>
  </conditionalFormatting>
  <conditionalFormatting sqref="G71:G73">
    <cfRule type="cellIs" dxfId="220" priority="2" stopIfTrue="1" operator="equal">
      <formula>$G70</formula>
    </cfRule>
  </conditionalFormatting>
  <conditionalFormatting sqref="G78:G80">
    <cfRule type="cellIs" dxfId="219" priority="1" stopIfTrue="1" operator="equal">
      <formula>$G77</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83"/>
  <sheetViews>
    <sheetView workbookViewId="0">
      <selection activeCell="BT17" sqref="BT17"/>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x14ac:dyDescent="0.2">
      <c r="AO6" s="56"/>
      <c r="AP6" s="56"/>
      <c r="AQ6" s="56"/>
      <c r="AR6" s="56"/>
      <c r="AS6" s="56"/>
      <c r="AT6" s="56"/>
      <c r="AU6" s="56"/>
      <c r="AV6" s="56"/>
      <c r="AW6" s="56"/>
      <c r="AX6" s="56"/>
      <c r="AY6" s="56"/>
      <c r="AZ6" s="56"/>
      <c r="BA6" s="56"/>
      <c r="BB6" s="56"/>
      <c r="BC6" s="56"/>
      <c r="BD6" s="56"/>
      <c r="BE6" s="56"/>
      <c r="BF6" s="56"/>
    </row>
    <row r="7" spans="1:77" x14ac:dyDescent="0.2">
      <c r="AO7" s="62" t="s">
        <v>2</v>
      </c>
      <c r="AP7" s="62"/>
      <c r="AQ7" s="62"/>
      <c r="AR7" s="62"/>
      <c r="AS7" s="62"/>
      <c r="AT7" s="62"/>
      <c r="AU7" s="62"/>
      <c r="AV7" s="62"/>
      <c r="AW7" s="62"/>
      <c r="AX7" s="62"/>
      <c r="AY7" s="62"/>
      <c r="AZ7" s="62"/>
      <c r="BA7" s="62"/>
      <c r="BB7" s="62"/>
      <c r="BC7" s="62"/>
      <c r="BD7" s="62"/>
      <c r="BE7" s="62"/>
      <c r="BF7" s="62"/>
    </row>
    <row r="10" spans="1:77" ht="15.75"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15.75"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77" customFormat="1" ht="14.25"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48.75"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36.75" customHeight="1" x14ac:dyDescent="0.2">
      <c r="A19" s="25" t="s">
        <v>56</v>
      </c>
      <c r="B19" s="59" t="s">
        <v>213</v>
      </c>
      <c r="C19" s="60"/>
      <c r="D19" s="60"/>
      <c r="E19" s="60"/>
      <c r="F19" s="60"/>
      <c r="G19" s="60"/>
      <c r="H19" s="60"/>
      <c r="I19" s="60"/>
      <c r="J19" s="60"/>
      <c r="K19" s="60"/>
      <c r="L19" s="60"/>
      <c r="N19" s="59">
        <v>3180</v>
      </c>
      <c r="O19" s="60"/>
      <c r="P19" s="60"/>
      <c r="Q19" s="60"/>
      <c r="R19" s="60"/>
      <c r="S19" s="60"/>
      <c r="T19" s="60"/>
      <c r="U19" s="60"/>
      <c r="V19" s="60"/>
      <c r="W19" s="60"/>
      <c r="X19" s="60"/>
      <c r="Y19" s="60"/>
      <c r="Z19" s="26"/>
      <c r="AA19" s="59">
        <v>1060</v>
      </c>
      <c r="AB19" s="60"/>
      <c r="AC19" s="60"/>
      <c r="AD19" s="60"/>
      <c r="AE19" s="60"/>
      <c r="AF19" s="60"/>
      <c r="AG19" s="60"/>
      <c r="AH19" s="60"/>
      <c r="AI19" s="60"/>
      <c r="AJ19" s="26"/>
      <c r="AK19" s="207" t="s">
        <v>218</v>
      </c>
      <c r="AL19" s="207"/>
      <c r="AM19" s="207"/>
      <c r="AN19" s="207"/>
      <c r="AO19" s="207"/>
      <c r="AP19" s="207"/>
      <c r="AQ19" s="207"/>
      <c r="AR19" s="207"/>
      <c r="AS19" s="207"/>
      <c r="AT19" s="207"/>
      <c r="AU19" s="207"/>
      <c r="AV19" s="207"/>
      <c r="AW19" s="207"/>
      <c r="AX19" s="207"/>
      <c r="AY19" s="207"/>
      <c r="AZ19" s="207"/>
      <c r="BA19" s="207"/>
      <c r="BB19" s="207"/>
      <c r="BC19" s="207"/>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43.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37.5" customHeight="1" x14ac:dyDescent="0.2">
      <c r="A22" s="174" t="s">
        <v>52</v>
      </c>
      <c r="B22" s="174"/>
      <c r="C22" s="174"/>
      <c r="D22" s="174"/>
      <c r="E22" s="174"/>
      <c r="F22" s="174"/>
      <c r="G22" s="174"/>
      <c r="H22" s="174"/>
      <c r="I22" s="174"/>
      <c r="J22" s="174"/>
      <c r="K22" s="174"/>
      <c r="L22" s="174"/>
      <c r="M22" s="174"/>
      <c r="N22" s="174"/>
      <c r="O22" s="174"/>
      <c r="P22" s="174"/>
      <c r="Q22" s="174"/>
      <c r="R22" s="174"/>
      <c r="S22" s="174"/>
      <c r="T22" s="174"/>
      <c r="U22" s="75">
        <f>AS22+I23</f>
        <v>10600.93</v>
      </c>
      <c r="V22" s="75"/>
      <c r="W22" s="75"/>
      <c r="X22" s="75"/>
      <c r="Y22" s="75"/>
      <c r="Z22" s="75"/>
      <c r="AA22" s="75"/>
      <c r="AB22" s="75"/>
      <c r="AC22" s="75"/>
      <c r="AD22" s="75"/>
      <c r="AE22" s="175" t="s">
        <v>53</v>
      </c>
      <c r="AF22" s="175"/>
      <c r="AG22" s="175"/>
      <c r="AH22" s="175"/>
      <c r="AI22" s="175"/>
      <c r="AJ22" s="175"/>
      <c r="AK22" s="175"/>
      <c r="AL22" s="175"/>
      <c r="AM22" s="175"/>
      <c r="AN22" s="175"/>
      <c r="AO22" s="175"/>
      <c r="AP22" s="175"/>
      <c r="AQ22" s="175"/>
      <c r="AR22" s="175"/>
      <c r="AS22" s="75">
        <v>10600.93</v>
      </c>
      <c r="AT22" s="75"/>
      <c r="AU22" s="75"/>
      <c r="AV22" s="75"/>
      <c r="AW22" s="75"/>
      <c r="AX22" s="75"/>
      <c r="AY22" s="75"/>
      <c r="AZ22" s="75"/>
      <c r="BA22" s="75"/>
      <c r="BB22" s="75"/>
      <c r="BC22" s="75"/>
      <c r="BD22" s="68" t="s">
        <v>25</v>
      </c>
      <c r="BE22" s="68"/>
      <c r="BF22" s="68"/>
      <c r="BG22" s="68"/>
      <c r="BH22" s="68"/>
      <c r="BI22" s="68"/>
      <c r="BJ22" s="68"/>
      <c r="BK22" s="68"/>
      <c r="BL22" s="68"/>
    </row>
    <row r="23" spans="1:79" ht="19.5" customHeight="1" x14ac:dyDescent="0.2">
      <c r="A23" s="176" t="s">
        <v>24</v>
      </c>
      <c r="B23" s="176"/>
      <c r="C23" s="176"/>
      <c r="D23" s="176"/>
      <c r="E23" s="176"/>
      <c r="F23" s="176"/>
      <c r="G23" s="176"/>
      <c r="H23" s="176"/>
      <c r="I23" s="75">
        <v>0</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47"/>
      <c r="B24" s="47"/>
      <c r="C24" s="47"/>
      <c r="D24" s="47"/>
      <c r="E24" s="47"/>
      <c r="F24" s="47"/>
      <c r="G24" s="47"/>
      <c r="H24" s="47"/>
      <c r="I24" s="11"/>
      <c r="J24" s="11"/>
      <c r="K24" s="11"/>
      <c r="L24" s="11"/>
      <c r="M24" s="11"/>
      <c r="N24" s="11"/>
      <c r="O24" s="11"/>
      <c r="P24" s="11"/>
      <c r="Q24" s="11"/>
      <c r="R24" s="11"/>
      <c r="S24" s="11"/>
      <c r="T24" s="47"/>
      <c r="U24" s="47"/>
      <c r="V24" s="47"/>
      <c r="W24" s="4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63" customHeight="1" x14ac:dyDescent="0.2">
      <c r="A26" s="67" t="s">
        <v>191</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8"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31.5" customHeight="1" x14ac:dyDescent="0.2">
      <c r="A35" s="67" t="s">
        <v>96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47"/>
      <c r="B36" s="47"/>
      <c r="C36" s="47"/>
      <c r="D36" s="47"/>
      <c r="E36" s="47"/>
      <c r="F36" s="47"/>
      <c r="G36" s="47"/>
      <c r="H36" s="47"/>
      <c r="I36" s="47"/>
      <c r="J36" s="47"/>
      <c r="K36" s="4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6.5"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x14ac:dyDescent="0.2">
      <c r="A41" s="77"/>
      <c r="B41" s="77"/>
      <c r="C41" s="77"/>
      <c r="D41" s="77"/>
      <c r="E41" s="77"/>
      <c r="F41" s="77"/>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48"/>
      <c r="BB43" s="48"/>
      <c r="BC43" s="48"/>
      <c r="BD43" s="48"/>
      <c r="BE43" s="48"/>
      <c r="BF43" s="48"/>
      <c r="BG43" s="48"/>
      <c r="BH43" s="48"/>
      <c r="BI43" s="48"/>
      <c r="BJ43" s="48"/>
      <c r="BK43" s="48"/>
      <c r="BL43" s="48"/>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10.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52.5" customHeight="1" x14ac:dyDescent="0.2">
      <c r="A49" s="77">
        <v>1</v>
      </c>
      <c r="B49" s="77"/>
      <c r="C49" s="77"/>
      <c r="D49" s="199" t="s">
        <v>218</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1"/>
      <c r="AC49" s="102">
        <f>AS22</f>
        <v>10600.93</v>
      </c>
      <c r="AD49" s="102"/>
      <c r="AE49" s="102"/>
      <c r="AF49" s="102"/>
      <c r="AG49" s="102"/>
      <c r="AH49" s="102"/>
      <c r="AI49" s="102"/>
      <c r="AJ49" s="102"/>
      <c r="AK49" s="102">
        <v>0</v>
      </c>
      <c r="AL49" s="102"/>
      <c r="AM49" s="102"/>
      <c r="AN49" s="102"/>
      <c r="AO49" s="102"/>
      <c r="AP49" s="102"/>
      <c r="AQ49" s="102"/>
      <c r="AR49" s="102"/>
      <c r="AS49" s="102">
        <f>AC49+AK49</f>
        <v>10600.93</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f>AC49</f>
        <v>10600.93</v>
      </c>
      <c r="AD50" s="103"/>
      <c r="AE50" s="103"/>
      <c r="AF50" s="103"/>
      <c r="AG50" s="103"/>
      <c r="AH50" s="103"/>
      <c r="AI50" s="103"/>
      <c r="AJ50" s="103"/>
      <c r="AK50" s="103">
        <f t="shared" ref="AK50" si="0">AK49</f>
        <v>0</v>
      </c>
      <c r="AL50" s="103"/>
      <c r="AM50" s="103"/>
      <c r="AN50" s="103"/>
      <c r="AO50" s="103"/>
      <c r="AP50" s="103"/>
      <c r="AQ50" s="103"/>
      <c r="AR50" s="103"/>
      <c r="AS50" s="103">
        <f t="shared" ref="AS50" si="1">AS49</f>
        <v>10600.93</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16.5"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60" spans="1:79" ht="15.75" customHeight="1" x14ac:dyDescent="0.2">
      <c r="A60" s="68" t="s">
        <v>45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row>
    <row r="61" spans="1:79" ht="30" customHeight="1" x14ac:dyDescent="0.2">
      <c r="A61" s="73" t="s">
        <v>30</v>
      </c>
      <c r="B61" s="73"/>
      <c r="C61" s="73"/>
      <c r="D61" s="73"/>
      <c r="E61" s="73"/>
      <c r="F61" s="73"/>
      <c r="G61" s="94" t="s">
        <v>46</v>
      </c>
      <c r="H61" s="95"/>
      <c r="I61" s="95"/>
      <c r="J61" s="95"/>
      <c r="K61" s="95"/>
      <c r="L61" s="95"/>
      <c r="M61" s="95"/>
      <c r="N61" s="95"/>
      <c r="O61" s="95"/>
      <c r="P61" s="95"/>
      <c r="Q61" s="95"/>
      <c r="R61" s="95"/>
      <c r="S61" s="95"/>
      <c r="T61" s="95"/>
      <c r="U61" s="95"/>
      <c r="V61" s="95"/>
      <c r="W61" s="95"/>
      <c r="X61" s="95"/>
      <c r="Y61" s="96"/>
      <c r="Z61" s="73" t="s">
        <v>4</v>
      </c>
      <c r="AA61" s="73"/>
      <c r="AB61" s="73"/>
      <c r="AC61" s="73"/>
      <c r="AD61" s="73"/>
      <c r="AE61" s="73" t="s">
        <v>3</v>
      </c>
      <c r="AF61" s="73"/>
      <c r="AG61" s="73"/>
      <c r="AH61" s="73"/>
      <c r="AI61" s="73"/>
      <c r="AJ61" s="73"/>
      <c r="AK61" s="73"/>
      <c r="AL61" s="73"/>
      <c r="AM61" s="73"/>
      <c r="AN61" s="73"/>
      <c r="AO61" s="94" t="s">
        <v>31</v>
      </c>
      <c r="AP61" s="95"/>
      <c r="AQ61" s="95"/>
      <c r="AR61" s="95"/>
      <c r="AS61" s="95"/>
      <c r="AT61" s="95"/>
      <c r="AU61" s="95"/>
      <c r="AV61" s="96"/>
      <c r="AW61" s="94" t="s">
        <v>32</v>
      </c>
      <c r="AX61" s="95"/>
      <c r="AY61" s="95"/>
      <c r="AZ61" s="95"/>
      <c r="BA61" s="95"/>
      <c r="BB61" s="95"/>
      <c r="BC61" s="95"/>
      <c r="BD61" s="96"/>
      <c r="BE61" s="94" t="s">
        <v>29</v>
      </c>
      <c r="BF61" s="95"/>
      <c r="BG61" s="95"/>
      <c r="BH61" s="95"/>
      <c r="BI61" s="95"/>
      <c r="BJ61" s="95"/>
      <c r="BK61" s="95"/>
      <c r="BL61" s="96"/>
    </row>
    <row r="62" spans="1:79" ht="15.75" customHeight="1" x14ac:dyDescent="0.2">
      <c r="A62" s="73">
        <v>1</v>
      </c>
      <c r="B62" s="73"/>
      <c r="C62" s="73"/>
      <c r="D62" s="73"/>
      <c r="E62" s="73"/>
      <c r="F62" s="73"/>
      <c r="G62" s="94">
        <v>2</v>
      </c>
      <c r="H62" s="95"/>
      <c r="I62" s="95"/>
      <c r="J62" s="95"/>
      <c r="K62" s="95"/>
      <c r="L62" s="95"/>
      <c r="M62" s="95"/>
      <c r="N62" s="95"/>
      <c r="O62" s="95"/>
      <c r="P62" s="95"/>
      <c r="Q62" s="95"/>
      <c r="R62" s="95"/>
      <c r="S62" s="95"/>
      <c r="T62" s="95"/>
      <c r="U62" s="95"/>
      <c r="V62" s="95"/>
      <c r="W62" s="95"/>
      <c r="X62" s="95"/>
      <c r="Y62" s="96"/>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x14ac:dyDescent="0.2">
      <c r="A63" s="77" t="s">
        <v>35</v>
      </c>
      <c r="B63" s="77"/>
      <c r="C63" s="77"/>
      <c r="D63" s="77"/>
      <c r="E63" s="77"/>
      <c r="F63" s="77"/>
      <c r="G63" s="78" t="s">
        <v>9</v>
      </c>
      <c r="H63" s="79"/>
      <c r="I63" s="79"/>
      <c r="J63" s="79"/>
      <c r="K63" s="79"/>
      <c r="L63" s="79"/>
      <c r="M63" s="79"/>
      <c r="N63" s="79"/>
      <c r="O63" s="79"/>
      <c r="P63" s="79"/>
      <c r="Q63" s="79"/>
      <c r="R63" s="79"/>
      <c r="S63" s="79"/>
      <c r="T63" s="79"/>
      <c r="U63" s="79"/>
      <c r="V63" s="79"/>
      <c r="W63" s="79"/>
      <c r="X63" s="79"/>
      <c r="Y63" s="80"/>
      <c r="Z63" s="77" t="s">
        <v>21</v>
      </c>
      <c r="AA63" s="77"/>
      <c r="AB63" s="77"/>
      <c r="AC63" s="77"/>
      <c r="AD63" s="77"/>
      <c r="AE63" s="108" t="s">
        <v>34</v>
      </c>
      <c r="AF63" s="108"/>
      <c r="AG63" s="108"/>
      <c r="AH63" s="108"/>
      <c r="AI63" s="108"/>
      <c r="AJ63" s="108"/>
      <c r="AK63" s="108"/>
      <c r="AL63" s="108"/>
      <c r="AM63" s="108"/>
      <c r="AN63" s="78"/>
      <c r="AO63" s="100" t="s">
        <v>10</v>
      </c>
      <c r="AP63" s="100"/>
      <c r="AQ63" s="100"/>
      <c r="AR63" s="100"/>
      <c r="AS63" s="100"/>
      <c r="AT63" s="100"/>
      <c r="AU63" s="100"/>
      <c r="AV63" s="100"/>
      <c r="AW63" s="100" t="s">
        <v>33</v>
      </c>
      <c r="AX63" s="100"/>
      <c r="AY63" s="100"/>
      <c r="AZ63" s="100"/>
      <c r="BA63" s="100"/>
      <c r="BB63" s="100"/>
      <c r="BC63" s="100"/>
      <c r="BD63" s="100"/>
      <c r="BE63" s="100" t="s">
        <v>12</v>
      </c>
      <c r="BF63" s="100"/>
      <c r="BG63" s="100"/>
      <c r="BH63" s="100"/>
      <c r="BI63" s="100"/>
      <c r="BJ63" s="100"/>
      <c r="BK63" s="100"/>
      <c r="BL63" s="100"/>
      <c r="CA63" s="1" t="s">
        <v>19</v>
      </c>
    </row>
    <row r="64" spans="1:79" s="4" customFormat="1" ht="12.75" customHeight="1" x14ac:dyDescent="0.2">
      <c r="A64" s="104">
        <v>0</v>
      </c>
      <c r="B64" s="104"/>
      <c r="C64" s="104"/>
      <c r="D64" s="104"/>
      <c r="E64" s="104"/>
      <c r="F64" s="104"/>
      <c r="G64" s="124" t="s">
        <v>67</v>
      </c>
      <c r="H64" s="125"/>
      <c r="I64" s="125"/>
      <c r="J64" s="125"/>
      <c r="K64" s="125"/>
      <c r="L64" s="125"/>
      <c r="M64" s="125"/>
      <c r="N64" s="125"/>
      <c r="O64" s="125"/>
      <c r="P64" s="125"/>
      <c r="Q64" s="125"/>
      <c r="R64" s="125"/>
      <c r="S64" s="125"/>
      <c r="T64" s="125"/>
      <c r="U64" s="125"/>
      <c r="V64" s="125"/>
      <c r="W64" s="125"/>
      <c r="X64" s="125"/>
      <c r="Y64" s="126"/>
      <c r="Z64" s="127"/>
      <c r="AA64" s="127"/>
      <c r="AB64" s="127"/>
      <c r="AC64" s="127"/>
      <c r="AD64" s="127"/>
      <c r="AE64" s="128"/>
      <c r="AF64" s="128"/>
      <c r="AG64" s="128"/>
      <c r="AH64" s="128"/>
      <c r="AI64" s="128"/>
      <c r="AJ64" s="128"/>
      <c r="AK64" s="128"/>
      <c r="AL64" s="128"/>
      <c r="AM64" s="128"/>
      <c r="AN64" s="105"/>
      <c r="AO64" s="103"/>
      <c r="AP64" s="103"/>
      <c r="AQ64" s="103"/>
      <c r="AR64" s="103"/>
      <c r="AS64" s="103"/>
      <c r="AT64" s="103"/>
      <c r="AU64" s="103"/>
      <c r="AV64" s="103"/>
      <c r="AW64" s="103"/>
      <c r="AX64" s="103"/>
      <c r="AY64" s="103"/>
      <c r="AZ64" s="103"/>
      <c r="BA64" s="103"/>
      <c r="BB64" s="103"/>
      <c r="BC64" s="103"/>
      <c r="BD64" s="103"/>
      <c r="BE64" s="103">
        <f>BE65+BE66</f>
        <v>10600.93</v>
      </c>
      <c r="BF64" s="103"/>
      <c r="BG64" s="103"/>
      <c r="BH64" s="103"/>
      <c r="BI64" s="103"/>
      <c r="BJ64" s="103"/>
      <c r="BK64" s="103"/>
      <c r="BL64" s="103"/>
      <c r="CA64" s="4" t="s">
        <v>20</v>
      </c>
    </row>
    <row r="65" spans="1:64" ht="27" customHeight="1" x14ac:dyDescent="0.2">
      <c r="A65" s="97">
        <v>1</v>
      </c>
      <c r="B65" s="98"/>
      <c r="C65" s="98"/>
      <c r="D65" s="98"/>
      <c r="E65" s="98"/>
      <c r="F65" s="99"/>
      <c r="G65" s="84" t="s">
        <v>219</v>
      </c>
      <c r="H65" s="141"/>
      <c r="I65" s="141"/>
      <c r="J65" s="141"/>
      <c r="K65" s="141"/>
      <c r="L65" s="141"/>
      <c r="M65" s="141"/>
      <c r="N65" s="141"/>
      <c r="O65" s="141"/>
      <c r="P65" s="141"/>
      <c r="Q65" s="141"/>
      <c r="R65" s="141"/>
      <c r="S65" s="141"/>
      <c r="T65" s="141"/>
      <c r="U65" s="141"/>
      <c r="V65" s="141"/>
      <c r="W65" s="141"/>
      <c r="X65" s="141"/>
      <c r="Y65" s="142"/>
      <c r="Z65" s="101" t="s">
        <v>112</v>
      </c>
      <c r="AA65" s="101"/>
      <c r="AB65" s="101"/>
      <c r="AC65" s="101"/>
      <c r="AD65" s="101"/>
      <c r="AE65" s="101" t="s">
        <v>113</v>
      </c>
      <c r="AF65" s="101"/>
      <c r="AG65" s="101"/>
      <c r="AH65" s="101"/>
      <c r="AI65" s="101"/>
      <c r="AJ65" s="101"/>
      <c r="AK65" s="101"/>
      <c r="AL65" s="101"/>
      <c r="AM65" s="101"/>
      <c r="AN65" s="129"/>
      <c r="AO65" s="137">
        <v>8756.81</v>
      </c>
      <c r="AP65" s="138"/>
      <c r="AQ65" s="138"/>
      <c r="AR65" s="138"/>
      <c r="AS65" s="138"/>
      <c r="AT65" s="138"/>
      <c r="AU65" s="138"/>
      <c r="AV65" s="139"/>
      <c r="AW65" s="102">
        <v>0</v>
      </c>
      <c r="AX65" s="102"/>
      <c r="AY65" s="102"/>
      <c r="AZ65" s="102"/>
      <c r="BA65" s="102"/>
      <c r="BB65" s="102"/>
      <c r="BC65" s="102"/>
      <c r="BD65" s="102"/>
      <c r="BE65" s="102">
        <f t="shared" ref="BE65" si="2">AO65+AW65</f>
        <v>8756.81</v>
      </c>
      <c r="BF65" s="102"/>
      <c r="BG65" s="102"/>
      <c r="BH65" s="102"/>
      <c r="BI65" s="102"/>
      <c r="BJ65" s="102"/>
      <c r="BK65" s="102"/>
      <c r="BL65" s="102"/>
    </row>
    <row r="66" spans="1:64" s="4" customFormat="1" ht="53.25" customHeight="1" x14ac:dyDescent="0.2">
      <c r="A66" s="77">
        <v>2</v>
      </c>
      <c r="B66" s="77"/>
      <c r="C66" s="77"/>
      <c r="D66" s="77"/>
      <c r="E66" s="77"/>
      <c r="F66" s="77"/>
      <c r="G66" s="84" t="s">
        <v>220</v>
      </c>
      <c r="H66" s="141"/>
      <c r="I66" s="141"/>
      <c r="J66" s="141"/>
      <c r="K66" s="141"/>
      <c r="L66" s="141"/>
      <c r="M66" s="141"/>
      <c r="N66" s="141"/>
      <c r="O66" s="141"/>
      <c r="P66" s="141"/>
      <c r="Q66" s="141"/>
      <c r="R66" s="141"/>
      <c r="S66" s="141"/>
      <c r="T66" s="141"/>
      <c r="U66" s="141"/>
      <c r="V66" s="141"/>
      <c r="W66" s="141"/>
      <c r="X66" s="141"/>
      <c r="Y66" s="142"/>
      <c r="Z66" s="101" t="s">
        <v>112</v>
      </c>
      <c r="AA66" s="101"/>
      <c r="AB66" s="101"/>
      <c r="AC66" s="101"/>
      <c r="AD66" s="101"/>
      <c r="AE66" s="101" t="s">
        <v>113</v>
      </c>
      <c r="AF66" s="101"/>
      <c r="AG66" s="101"/>
      <c r="AH66" s="101"/>
      <c r="AI66" s="101"/>
      <c r="AJ66" s="101"/>
      <c r="AK66" s="101"/>
      <c r="AL66" s="101"/>
      <c r="AM66" s="101"/>
      <c r="AN66" s="129"/>
      <c r="AO66" s="102">
        <v>1844.12</v>
      </c>
      <c r="AP66" s="102"/>
      <c r="AQ66" s="102"/>
      <c r="AR66" s="102"/>
      <c r="AS66" s="102"/>
      <c r="AT66" s="102"/>
      <c r="AU66" s="102"/>
      <c r="AV66" s="102"/>
      <c r="AW66" s="102">
        <v>0</v>
      </c>
      <c r="AX66" s="102"/>
      <c r="AY66" s="102"/>
      <c r="AZ66" s="102"/>
      <c r="BA66" s="102"/>
      <c r="BB66" s="102"/>
      <c r="BC66" s="102"/>
      <c r="BD66" s="102"/>
      <c r="BE66" s="102">
        <f>AO66+AW66</f>
        <v>1844.12</v>
      </c>
      <c r="BF66" s="102"/>
      <c r="BG66" s="102"/>
      <c r="BH66" s="102"/>
      <c r="BI66" s="102"/>
      <c r="BJ66" s="102"/>
      <c r="BK66" s="102"/>
      <c r="BL66" s="102"/>
    </row>
    <row r="67" spans="1:64" x14ac:dyDescent="0.2">
      <c r="A67" s="77">
        <v>1</v>
      </c>
      <c r="B67" s="77"/>
      <c r="C67" s="77"/>
      <c r="D67" s="77"/>
      <c r="E67" s="77"/>
      <c r="F67" s="77"/>
      <c r="G67" s="84" t="s">
        <v>192</v>
      </c>
      <c r="H67" s="141"/>
      <c r="I67" s="141"/>
      <c r="J67" s="141"/>
      <c r="K67" s="141"/>
      <c r="L67" s="141"/>
      <c r="M67" s="141"/>
      <c r="N67" s="141"/>
      <c r="O67" s="141"/>
      <c r="P67" s="141"/>
      <c r="Q67" s="141"/>
      <c r="R67" s="141"/>
      <c r="S67" s="141"/>
      <c r="T67" s="141"/>
      <c r="U67" s="141"/>
      <c r="V67" s="141"/>
      <c r="W67" s="141"/>
      <c r="X67" s="141"/>
      <c r="Y67" s="142"/>
      <c r="Z67" s="101" t="s">
        <v>114</v>
      </c>
      <c r="AA67" s="101"/>
      <c r="AB67" s="101"/>
      <c r="AC67" s="101"/>
      <c r="AD67" s="101"/>
      <c r="AE67" s="101" t="s">
        <v>113</v>
      </c>
      <c r="AF67" s="101"/>
      <c r="AG67" s="101"/>
      <c r="AH67" s="101"/>
      <c r="AI67" s="101"/>
      <c r="AJ67" s="101"/>
      <c r="AK67" s="101"/>
      <c r="AL67" s="101"/>
      <c r="AM67" s="101"/>
      <c r="AN67" s="129"/>
      <c r="AO67" s="137">
        <v>1</v>
      </c>
      <c r="AP67" s="138"/>
      <c r="AQ67" s="138"/>
      <c r="AR67" s="138"/>
      <c r="AS67" s="138"/>
      <c r="AT67" s="138"/>
      <c r="AU67" s="138"/>
      <c r="AV67" s="139"/>
      <c r="AW67" s="102">
        <v>0</v>
      </c>
      <c r="AX67" s="102"/>
      <c r="AY67" s="102"/>
      <c r="AZ67" s="102"/>
      <c r="BA67" s="102"/>
      <c r="BB67" s="102"/>
      <c r="BC67" s="102"/>
      <c r="BD67" s="102"/>
      <c r="BE67" s="102">
        <f t="shared" ref="BE67" si="3">AO67+AW67</f>
        <v>1</v>
      </c>
      <c r="BF67" s="102"/>
      <c r="BG67" s="102"/>
      <c r="BH67" s="102"/>
      <c r="BI67" s="102"/>
      <c r="BJ67" s="102"/>
      <c r="BK67" s="102"/>
      <c r="BL67" s="102"/>
    </row>
    <row r="68" spans="1:64" s="4" customFormat="1" x14ac:dyDescent="0.2">
      <c r="A68" s="104">
        <v>0</v>
      </c>
      <c r="B68" s="104"/>
      <c r="C68" s="104"/>
      <c r="D68" s="104"/>
      <c r="E68" s="104"/>
      <c r="F68" s="104"/>
      <c r="G68" s="132" t="s">
        <v>75</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28"/>
      <c r="AF68" s="128"/>
      <c r="AG68" s="128"/>
      <c r="AH68" s="128"/>
      <c r="AI68" s="128"/>
      <c r="AJ68" s="128"/>
      <c r="AK68" s="128"/>
      <c r="AL68" s="128"/>
      <c r="AM68" s="128"/>
      <c r="AN68" s="105"/>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64" s="4" customFormat="1" ht="27.75" customHeight="1" x14ac:dyDescent="0.2">
      <c r="A69" s="97">
        <v>1</v>
      </c>
      <c r="B69" s="98"/>
      <c r="C69" s="98"/>
      <c r="D69" s="98"/>
      <c r="E69" s="98"/>
      <c r="F69" s="99"/>
      <c r="G69" s="84" t="s">
        <v>219</v>
      </c>
      <c r="H69" s="141"/>
      <c r="I69" s="141"/>
      <c r="J69" s="141"/>
      <c r="K69" s="141"/>
      <c r="L69" s="141"/>
      <c r="M69" s="141"/>
      <c r="N69" s="141"/>
      <c r="O69" s="141"/>
      <c r="P69" s="141"/>
      <c r="Q69" s="141"/>
      <c r="R69" s="141"/>
      <c r="S69" s="141"/>
      <c r="T69" s="141"/>
      <c r="U69" s="141"/>
      <c r="V69" s="141"/>
      <c r="W69" s="141"/>
      <c r="X69" s="141"/>
      <c r="Y69" s="142"/>
      <c r="Z69" s="101" t="s">
        <v>115</v>
      </c>
      <c r="AA69" s="101"/>
      <c r="AB69" s="101"/>
      <c r="AC69" s="101"/>
      <c r="AD69" s="101"/>
      <c r="AE69" s="115" t="s">
        <v>221</v>
      </c>
      <c r="AF69" s="116"/>
      <c r="AG69" s="116"/>
      <c r="AH69" s="116"/>
      <c r="AI69" s="116"/>
      <c r="AJ69" s="116"/>
      <c r="AK69" s="116"/>
      <c r="AL69" s="116"/>
      <c r="AM69" s="116"/>
      <c r="AN69" s="117"/>
      <c r="AO69" s="137">
        <v>1751.36</v>
      </c>
      <c r="AP69" s="138"/>
      <c r="AQ69" s="138"/>
      <c r="AR69" s="138"/>
      <c r="AS69" s="138"/>
      <c r="AT69" s="138"/>
      <c r="AU69" s="138"/>
      <c r="AV69" s="139"/>
      <c r="AW69" s="137">
        <v>0</v>
      </c>
      <c r="AX69" s="138"/>
      <c r="AY69" s="138"/>
      <c r="AZ69" s="138"/>
      <c r="BA69" s="138"/>
      <c r="BB69" s="138"/>
      <c r="BC69" s="138"/>
      <c r="BD69" s="139"/>
      <c r="BE69" s="137">
        <f>AO69+AW69</f>
        <v>1751.36</v>
      </c>
      <c r="BF69" s="138"/>
      <c r="BG69" s="138"/>
      <c r="BH69" s="138"/>
      <c r="BI69" s="138"/>
      <c r="BJ69" s="138"/>
      <c r="BK69" s="138"/>
      <c r="BL69" s="139"/>
    </row>
    <row r="70" spans="1:64" ht="52.5" customHeight="1" x14ac:dyDescent="0.2">
      <c r="A70" s="77">
        <v>2</v>
      </c>
      <c r="B70" s="77"/>
      <c r="C70" s="77"/>
      <c r="D70" s="77"/>
      <c r="E70" s="77"/>
      <c r="F70" s="77"/>
      <c r="G70" s="84" t="s">
        <v>220</v>
      </c>
      <c r="H70" s="141"/>
      <c r="I70" s="141"/>
      <c r="J70" s="141"/>
      <c r="K70" s="141"/>
      <c r="L70" s="141"/>
      <c r="M70" s="141"/>
      <c r="N70" s="141"/>
      <c r="O70" s="141"/>
      <c r="P70" s="141"/>
      <c r="Q70" s="141"/>
      <c r="R70" s="141"/>
      <c r="S70" s="141"/>
      <c r="T70" s="141"/>
      <c r="U70" s="141"/>
      <c r="V70" s="141"/>
      <c r="W70" s="141"/>
      <c r="X70" s="141"/>
      <c r="Y70" s="142"/>
      <c r="Z70" s="101" t="s">
        <v>115</v>
      </c>
      <c r="AA70" s="101"/>
      <c r="AB70" s="101"/>
      <c r="AC70" s="101"/>
      <c r="AD70" s="101"/>
      <c r="AE70" s="115" t="s">
        <v>222</v>
      </c>
      <c r="AF70" s="116"/>
      <c r="AG70" s="116"/>
      <c r="AH70" s="116"/>
      <c r="AI70" s="116"/>
      <c r="AJ70" s="116"/>
      <c r="AK70" s="116"/>
      <c r="AL70" s="116"/>
      <c r="AM70" s="116"/>
      <c r="AN70" s="117"/>
      <c r="AO70" s="137">
        <v>614.70000000000005</v>
      </c>
      <c r="AP70" s="138"/>
      <c r="AQ70" s="138"/>
      <c r="AR70" s="138"/>
      <c r="AS70" s="138"/>
      <c r="AT70" s="138"/>
      <c r="AU70" s="138"/>
      <c r="AV70" s="139"/>
      <c r="AW70" s="102">
        <v>0</v>
      </c>
      <c r="AX70" s="102"/>
      <c r="AY70" s="102"/>
      <c r="AZ70" s="102"/>
      <c r="BA70" s="102"/>
      <c r="BB70" s="102"/>
      <c r="BC70" s="102"/>
      <c r="BD70" s="102"/>
      <c r="BE70" s="102">
        <f t="shared" ref="BE70" si="4">AO70+AW70</f>
        <v>614.70000000000005</v>
      </c>
      <c r="BF70" s="102"/>
      <c r="BG70" s="102"/>
      <c r="BH70" s="102"/>
      <c r="BI70" s="102"/>
      <c r="BJ70" s="102"/>
      <c r="BK70" s="102"/>
      <c r="BL70" s="102"/>
    </row>
    <row r="71" spans="1:64" s="4" customFormat="1" x14ac:dyDescent="0.2">
      <c r="A71" s="104">
        <v>0</v>
      </c>
      <c r="B71" s="104"/>
      <c r="C71" s="104"/>
      <c r="D71" s="104"/>
      <c r="E71" s="104"/>
      <c r="F71" s="104"/>
      <c r="G71" s="132" t="s">
        <v>105</v>
      </c>
      <c r="H71" s="133"/>
      <c r="I71" s="133"/>
      <c r="J71" s="133"/>
      <c r="K71" s="133"/>
      <c r="L71" s="133"/>
      <c r="M71" s="133"/>
      <c r="N71" s="133"/>
      <c r="O71" s="133"/>
      <c r="P71" s="133"/>
      <c r="Q71" s="133"/>
      <c r="R71" s="133"/>
      <c r="S71" s="133"/>
      <c r="T71" s="133"/>
      <c r="U71" s="133"/>
      <c r="V71" s="133"/>
      <c r="W71" s="133"/>
      <c r="X71" s="133"/>
      <c r="Y71" s="134"/>
      <c r="Z71" s="127"/>
      <c r="AA71" s="127"/>
      <c r="AB71" s="127"/>
      <c r="AC71" s="127"/>
      <c r="AD71" s="127"/>
      <c r="AE71" s="132"/>
      <c r="AF71" s="133"/>
      <c r="AG71" s="133"/>
      <c r="AH71" s="133"/>
      <c r="AI71" s="133"/>
      <c r="AJ71" s="133"/>
      <c r="AK71" s="133"/>
      <c r="AL71" s="133"/>
      <c r="AM71" s="133"/>
      <c r="AN71" s="134"/>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row>
    <row r="72" spans="1:64" ht="32.25" customHeight="1" x14ac:dyDescent="0.2">
      <c r="A72" s="97">
        <v>2</v>
      </c>
      <c r="B72" s="98"/>
      <c r="C72" s="98"/>
      <c r="D72" s="98"/>
      <c r="E72" s="98"/>
      <c r="F72" s="98"/>
      <c r="G72" s="115" t="s">
        <v>193</v>
      </c>
      <c r="H72" s="116"/>
      <c r="I72" s="116"/>
      <c r="J72" s="116"/>
      <c r="K72" s="116"/>
      <c r="L72" s="116"/>
      <c r="M72" s="116"/>
      <c r="N72" s="116"/>
      <c r="O72" s="116"/>
      <c r="P72" s="116"/>
      <c r="Q72" s="116"/>
      <c r="R72" s="116"/>
      <c r="S72" s="116"/>
      <c r="T72" s="116"/>
      <c r="U72" s="116"/>
      <c r="V72" s="116"/>
      <c r="W72" s="116"/>
      <c r="X72" s="116"/>
      <c r="Y72" s="117"/>
      <c r="Z72" s="101" t="s">
        <v>106</v>
      </c>
      <c r="AA72" s="101"/>
      <c r="AB72" s="101"/>
      <c r="AC72" s="101"/>
      <c r="AD72" s="101"/>
      <c r="AE72" s="115" t="s">
        <v>116</v>
      </c>
      <c r="AF72" s="116"/>
      <c r="AG72" s="116"/>
      <c r="AH72" s="116"/>
      <c r="AI72" s="116"/>
      <c r="AJ72" s="116"/>
      <c r="AK72" s="116"/>
      <c r="AL72" s="116"/>
      <c r="AM72" s="116"/>
      <c r="AN72" s="117"/>
      <c r="AO72" s="102">
        <v>100</v>
      </c>
      <c r="AP72" s="102"/>
      <c r="AQ72" s="102"/>
      <c r="AR72" s="102"/>
      <c r="AS72" s="102"/>
      <c r="AT72" s="102"/>
      <c r="AU72" s="102"/>
      <c r="AV72" s="102"/>
      <c r="AW72" s="102">
        <v>0</v>
      </c>
      <c r="AX72" s="102"/>
      <c r="AY72" s="102"/>
      <c r="AZ72" s="102"/>
      <c r="BA72" s="102"/>
      <c r="BB72" s="102"/>
      <c r="BC72" s="102"/>
      <c r="BD72" s="102"/>
      <c r="BE72" s="102">
        <f t="shared" ref="BE72" si="5">AO72+AW72</f>
        <v>100</v>
      </c>
      <c r="BF72" s="102"/>
      <c r="BG72" s="102"/>
      <c r="BH72" s="102"/>
      <c r="BI72" s="102"/>
      <c r="BJ72" s="102"/>
      <c r="BK72" s="102"/>
      <c r="BL72" s="102"/>
    </row>
    <row r="73" spans="1:64" x14ac:dyDescent="0.2">
      <c r="A73" s="119" t="s">
        <v>85</v>
      </c>
      <c r="B73" s="120"/>
      <c r="C73" s="120"/>
      <c r="D73" s="120"/>
      <c r="E73" s="120"/>
      <c r="F73" s="120"/>
      <c r="G73" s="120"/>
      <c r="H73" s="120"/>
      <c r="I73" s="120"/>
      <c r="J73" s="120"/>
      <c r="K73" s="120"/>
      <c r="L73" s="120"/>
      <c r="M73" s="120"/>
      <c r="N73" s="120"/>
      <c r="O73" s="120"/>
      <c r="P73" s="120"/>
      <c r="Q73" s="120"/>
      <c r="R73" s="120"/>
      <c r="S73" s="120"/>
      <c r="T73" s="120"/>
      <c r="U73" s="120"/>
      <c r="V73" s="120"/>
      <c r="W73" s="121"/>
      <c r="X73" s="121"/>
      <c r="Y73" s="121"/>
      <c r="Z73" s="121"/>
      <c r="AA73" s="121"/>
      <c r="AB73" s="121"/>
      <c r="AC73" s="121"/>
      <c r="AD73" s="121"/>
      <c r="AE73" s="121"/>
      <c r="AF73" s="121"/>
      <c r="AG73" s="121"/>
      <c r="AH73" s="121"/>
      <c r="AI73" s="121"/>
      <c r="AJ73" s="121"/>
      <c r="AK73" s="121"/>
      <c r="AL73" s="121"/>
      <c r="AM73" s="121"/>
      <c r="AN73" s="5"/>
      <c r="AO73" s="122" t="s">
        <v>194</v>
      </c>
      <c r="AP73" s="54"/>
      <c r="AQ73" s="54"/>
      <c r="AR73" s="54"/>
      <c r="AS73" s="54"/>
      <c r="AT73" s="54"/>
      <c r="AU73" s="54"/>
      <c r="AV73" s="54"/>
      <c r="AW73" s="54"/>
      <c r="AX73" s="54"/>
      <c r="AY73" s="54"/>
      <c r="AZ73" s="54"/>
      <c r="BA73" s="54"/>
      <c r="BB73" s="54"/>
      <c r="BC73" s="54"/>
      <c r="BD73" s="54"/>
      <c r="BE73" s="54"/>
      <c r="BF73" s="54"/>
      <c r="BG73" s="54"/>
    </row>
    <row r="74" spans="1:64" x14ac:dyDescent="0.2">
      <c r="W74" s="111" t="s">
        <v>7</v>
      </c>
      <c r="X74" s="111"/>
      <c r="Y74" s="111"/>
      <c r="Z74" s="111"/>
      <c r="AA74" s="111"/>
      <c r="AB74" s="111"/>
      <c r="AC74" s="111"/>
      <c r="AD74" s="111"/>
      <c r="AE74" s="111"/>
      <c r="AF74" s="111"/>
      <c r="AG74" s="111"/>
      <c r="AH74" s="111"/>
      <c r="AI74" s="111"/>
      <c r="AJ74" s="111"/>
      <c r="AK74" s="111"/>
      <c r="AL74" s="111"/>
      <c r="AM74" s="111"/>
      <c r="AO74" s="111" t="s">
        <v>54</v>
      </c>
      <c r="AP74" s="111"/>
      <c r="AQ74" s="111"/>
      <c r="AR74" s="111"/>
      <c r="AS74" s="111"/>
      <c r="AT74" s="111"/>
      <c r="AU74" s="111"/>
      <c r="AV74" s="111"/>
      <c r="AW74" s="111"/>
      <c r="AX74" s="111"/>
      <c r="AY74" s="111"/>
      <c r="AZ74" s="111"/>
      <c r="BA74" s="111"/>
      <c r="BB74" s="111"/>
      <c r="BC74" s="111"/>
      <c r="BD74" s="111"/>
      <c r="BE74" s="111"/>
      <c r="BF74" s="111"/>
      <c r="BG74" s="111"/>
    </row>
    <row r="75" spans="1:64" ht="15.75" x14ac:dyDescent="0.2">
      <c r="A75" s="123" t="s">
        <v>5</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row>
    <row r="76" spans="1:64" x14ac:dyDescent="0.2">
      <c r="A76" s="53" t="s">
        <v>84</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row>
    <row r="77" spans="1:64" x14ac:dyDescent="0.2">
      <c r="A77" s="118" t="s">
        <v>49</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row>
    <row r="78" spans="1:64"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x14ac:dyDescent="0.2">
      <c r="A79" s="119" t="s">
        <v>86</v>
      </c>
      <c r="B79" s="120"/>
      <c r="C79" s="120"/>
      <c r="D79" s="120"/>
      <c r="E79" s="120"/>
      <c r="F79" s="120"/>
      <c r="G79" s="120"/>
      <c r="H79" s="120"/>
      <c r="I79" s="120"/>
      <c r="J79" s="120"/>
      <c r="K79" s="120"/>
      <c r="L79" s="120"/>
      <c r="M79" s="120"/>
      <c r="N79" s="120"/>
      <c r="O79" s="120"/>
      <c r="P79" s="120"/>
      <c r="Q79" s="120"/>
      <c r="R79" s="120"/>
      <c r="S79" s="120"/>
      <c r="T79" s="120"/>
      <c r="U79" s="120"/>
      <c r="V79" s="120"/>
      <c r="W79" s="121"/>
      <c r="X79" s="121"/>
      <c r="Y79" s="121"/>
      <c r="Z79" s="121"/>
      <c r="AA79" s="121"/>
      <c r="AB79" s="121"/>
      <c r="AC79" s="121"/>
      <c r="AD79" s="121"/>
      <c r="AE79" s="121"/>
      <c r="AF79" s="121"/>
      <c r="AG79" s="121"/>
      <c r="AH79" s="121"/>
      <c r="AI79" s="121"/>
      <c r="AJ79" s="121"/>
      <c r="AK79" s="121"/>
      <c r="AL79" s="121"/>
      <c r="AM79" s="121"/>
      <c r="AN79" s="5"/>
      <c r="AO79" s="122" t="s">
        <v>195</v>
      </c>
      <c r="AP79" s="54"/>
      <c r="AQ79" s="54"/>
      <c r="AR79" s="54"/>
      <c r="AS79" s="54"/>
      <c r="AT79" s="54"/>
      <c r="AU79" s="54"/>
      <c r="AV79" s="54"/>
      <c r="AW79" s="54"/>
      <c r="AX79" s="54"/>
      <c r="AY79" s="54"/>
      <c r="AZ79" s="54"/>
      <c r="BA79" s="54"/>
      <c r="BB79" s="54"/>
      <c r="BC79" s="54"/>
      <c r="BD79" s="54"/>
      <c r="BE79" s="54"/>
      <c r="BF79" s="54"/>
      <c r="BG79" s="54"/>
    </row>
    <row r="80" spans="1:64" x14ac:dyDescent="0.2">
      <c r="W80" s="111" t="s">
        <v>7</v>
      </c>
      <c r="X80" s="111"/>
      <c r="Y80" s="111"/>
      <c r="Z80" s="111"/>
      <c r="AA80" s="111"/>
      <c r="AB80" s="111"/>
      <c r="AC80" s="111"/>
      <c r="AD80" s="111"/>
      <c r="AE80" s="111"/>
      <c r="AF80" s="111"/>
      <c r="AG80" s="111"/>
      <c r="AH80" s="111"/>
      <c r="AI80" s="111"/>
      <c r="AJ80" s="111"/>
      <c r="AK80" s="111"/>
      <c r="AL80" s="111"/>
      <c r="AM80" s="111"/>
      <c r="AO80" s="111" t="s">
        <v>54</v>
      </c>
      <c r="AP80" s="111"/>
      <c r="AQ80" s="111"/>
      <c r="AR80" s="111"/>
      <c r="AS80" s="111"/>
      <c r="AT80" s="111"/>
      <c r="AU80" s="111"/>
      <c r="AV80" s="111"/>
      <c r="AW80" s="111"/>
      <c r="AX80" s="111"/>
      <c r="AY80" s="111"/>
      <c r="AZ80" s="111"/>
      <c r="BA80" s="111"/>
      <c r="BB80" s="111"/>
      <c r="BC80" s="111"/>
      <c r="BD80" s="111"/>
      <c r="BE80" s="111"/>
      <c r="BF80" s="111"/>
      <c r="BG80" s="111"/>
    </row>
    <row r="81" spans="1:17" x14ac:dyDescent="0.2">
      <c r="A81" s="109">
        <v>43991</v>
      </c>
      <c r="B81" s="110"/>
      <c r="C81" s="110"/>
      <c r="D81" s="110"/>
      <c r="E81" s="110"/>
      <c r="F81" s="110"/>
      <c r="G81" s="110"/>
      <c r="H81" s="110"/>
    </row>
    <row r="82" spans="1:17" x14ac:dyDescent="0.2">
      <c r="A82" s="111" t="s">
        <v>47</v>
      </c>
      <c r="B82" s="111"/>
      <c r="C82" s="111"/>
      <c r="D82" s="111"/>
      <c r="E82" s="111"/>
      <c r="F82" s="111"/>
      <c r="G82" s="111"/>
      <c r="H82" s="111"/>
      <c r="I82" s="46"/>
      <c r="J82" s="46"/>
      <c r="K82" s="46"/>
      <c r="L82" s="46"/>
      <c r="M82" s="46"/>
      <c r="N82" s="46"/>
      <c r="O82" s="46"/>
      <c r="P82" s="46"/>
      <c r="Q82" s="46"/>
    </row>
    <row r="83" spans="1:17" x14ac:dyDescent="0.2">
      <c r="A83" s="24" t="s">
        <v>48</v>
      </c>
    </row>
  </sheetData>
  <mergeCells count="210">
    <mergeCell ref="AW69:BD69"/>
    <mergeCell ref="BE69:BL69"/>
    <mergeCell ref="W80:AM80"/>
    <mergeCell ref="AO80:BG80"/>
    <mergeCell ref="A81:H81"/>
    <mergeCell ref="A82:H82"/>
    <mergeCell ref="A69:F69"/>
    <mergeCell ref="G69:Y69"/>
    <mergeCell ref="Z69:AD69"/>
    <mergeCell ref="AE69:AN69"/>
    <mergeCell ref="AO69:AV69"/>
    <mergeCell ref="A75:X75"/>
    <mergeCell ref="A76:AS76"/>
    <mergeCell ref="A77:AS77"/>
    <mergeCell ref="A79:V79"/>
    <mergeCell ref="W79:AM79"/>
    <mergeCell ref="AO79:BG79"/>
    <mergeCell ref="BE72:BL72"/>
    <mergeCell ref="A73:V73"/>
    <mergeCell ref="W73:AM73"/>
    <mergeCell ref="AO73:BG73"/>
    <mergeCell ref="W74:AM74"/>
    <mergeCell ref="AO74:BG74"/>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D50">
    <cfRule type="cellIs" dxfId="48" priority="15" stopIfTrue="1" operator="equal">
      <formula>$D49</formula>
    </cfRule>
  </conditionalFormatting>
  <conditionalFormatting sqref="A72">
    <cfRule type="cellIs" dxfId="47" priority="17" stopIfTrue="1" operator="equal">
      <formula>0</formula>
    </cfRule>
  </conditionalFormatting>
  <conditionalFormatting sqref="G64:L64">
    <cfRule type="cellIs" dxfId="46" priority="13" stopIfTrue="1" operator="equal">
      <formula>#REF!</formula>
    </cfRule>
  </conditionalFormatting>
  <conditionalFormatting sqref="A64:F64 A65">
    <cfRule type="cellIs" dxfId="45" priority="14" stopIfTrue="1" operator="equal">
      <formula>0</formula>
    </cfRule>
  </conditionalFormatting>
  <conditionalFormatting sqref="A67:F67">
    <cfRule type="cellIs" dxfId="44" priority="10" stopIfTrue="1" operator="equal">
      <formula>0</formula>
    </cfRule>
  </conditionalFormatting>
  <conditionalFormatting sqref="A66:F66">
    <cfRule type="cellIs" dxfId="43" priority="12" stopIfTrue="1" operator="equal">
      <formula>0</formula>
    </cfRule>
  </conditionalFormatting>
  <conditionalFormatting sqref="G68">
    <cfRule type="cellIs" dxfId="42" priority="8" stopIfTrue="1" operator="equal">
      <formula>#REF!</formula>
    </cfRule>
  </conditionalFormatting>
  <conditionalFormatting sqref="A68:F68 A69">
    <cfRule type="cellIs" dxfId="41" priority="9" stopIfTrue="1" operator="equal">
      <formula>0</formula>
    </cfRule>
  </conditionalFormatting>
  <conditionalFormatting sqref="A70:F70">
    <cfRule type="cellIs" dxfId="40" priority="7" stopIfTrue="1" operator="equal">
      <formula>0</formula>
    </cfRule>
  </conditionalFormatting>
  <conditionalFormatting sqref="G71">
    <cfRule type="cellIs" dxfId="39" priority="5" stopIfTrue="1" operator="equal">
      <formula>#REF!</formula>
    </cfRule>
  </conditionalFormatting>
  <conditionalFormatting sqref="A71:F71">
    <cfRule type="cellIs" dxfId="38" priority="6" stopIfTrue="1" operator="equal">
      <formula>0</formula>
    </cfRule>
  </conditionalFormatting>
  <conditionalFormatting sqref="G65:G66">
    <cfRule type="cellIs" dxfId="37" priority="18" stopIfTrue="1" operator="equal">
      <formula>#REF!</formula>
    </cfRule>
  </conditionalFormatting>
  <conditionalFormatting sqref="G67">
    <cfRule type="cellIs" dxfId="36" priority="4" stopIfTrue="1" operator="equal">
      <formula>#REF!</formula>
    </cfRule>
  </conditionalFormatting>
  <conditionalFormatting sqref="G72">
    <cfRule type="cellIs" dxfId="35" priority="2" stopIfTrue="1" operator="equal">
      <formula>$G71</formula>
    </cfRule>
  </conditionalFormatting>
  <conditionalFormatting sqref="G69:G70">
    <cfRule type="cellIs" dxfId="34" priority="1" stopIfTrue="1" operator="equal">
      <formula>#REF!</formula>
    </cfRule>
  </conditionalFormatting>
  <pageMargins left="0.2" right="0.2" top="0.74803149606299213" bottom="0.74803149606299213"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82"/>
  <sheetViews>
    <sheetView topLeftCell="A32" workbookViewId="0">
      <selection activeCell="BD55" sqref="BD55"/>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x14ac:dyDescent="0.2">
      <c r="AO6" s="56"/>
      <c r="AP6" s="56"/>
      <c r="AQ6" s="56"/>
      <c r="AR6" s="56"/>
      <c r="AS6" s="56"/>
      <c r="AT6" s="56"/>
      <c r="AU6" s="56"/>
      <c r="AV6" s="56"/>
      <c r="AW6" s="56"/>
      <c r="AX6" s="56"/>
      <c r="AY6" s="56"/>
      <c r="AZ6" s="56"/>
      <c r="BA6" s="56"/>
      <c r="BB6" s="56"/>
      <c r="BC6" s="56"/>
      <c r="BD6" s="56"/>
      <c r="BE6" s="56"/>
      <c r="BF6" s="56"/>
    </row>
    <row r="7" spans="1:77" x14ac:dyDescent="0.2">
      <c r="AO7" s="62" t="s">
        <v>2</v>
      </c>
      <c r="AP7" s="62"/>
      <c r="AQ7" s="62"/>
      <c r="AR7" s="62"/>
      <c r="AS7" s="62"/>
      <c r="AT7" s="62"/>
      <c r="AU7" s="62"/>
      <c r="AV7" s="62"/>
      <c r="AW7" s="62"/>
      <c r="AX7" s="62"/>
      <c r="AY7" s="62"/>
      <c r="AZ7" s="62"/>
      <c r="BA7" s="62"/>
      <c r="BB7" s="62"/>
      <c r="BC7" s="62"/>
      <c r="BD7" s="62"/>
      <c r="BE7" s="62"/>
      <c r="BF7" s="62"/>
    </row>
    <row r="10" spans="1:77" ht="15.75"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15.75"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77" customFormat="1" ht="14.25"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48.75"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1.25" customHeight="1" x14ac:dyDescent="0.2">
      <c r="A19" s="25" t="s">
        <v>56</v>
      </c>
      <c r="B19" s="59" t="s">
        <v>223</v>
      </c>
      <c r="C19" s="60"/>
      <c r="D19" s="60"/>
      <c r="E19" s="60"/>
      <c r="F19" s="60"/>
      <c r="G19" s="60"/>
      <c r="H19" s="60"/>
      <c r="I19" s="60"/>
      <c r="J19" s="60"/>
      <c r="K19" s="60"/>
      <c r="L19" s="60"/>
      <c r="N19" s="59">
        <v>6020</v>
      </c>
      <c r="O19" s="60"/>
      <c r="P19" s="60"/>
      <c r="Q19" s="60"/>
      <c r="R19" s="60"/>
      <c r="S19" s="60"/>
      <c r="T19" s="60"/>
      <c r="U19" s="60"/>
      <c r="V19" s="60"/>
      <c r="W19" s="60"/>
      <c r="X19" s="60"/>
      <c r="Y19" s="60"/>
      <c r="Z19" s="26"/>
      <c r="AA19" s="196" t="s">
        <v>111</v>
      </c>
      <c r="AB19" s="197"/>
      <c r="AC19" s="197"/>
      <c r="AD19" s="197"/>
      <c r="AE19" s="197"/>
      <c r="AF19" s="197"/>
      <c r="AG19" s="197"/>
      <c r="AH19" s="197"/>
      <c r="AI19" s="197"/>
      <c r="AJ19" s="26"/>
      <c r="AK19" s="195" t="s">
        <v>224</v>
      </c>
      <c r="AL19" s="195"/>
      <c r="AM19" s="195"/>
      <c r="AN19" s="195"/>
      <c r="AO19" s="195"/>
      <c r="AP19" s="195"/>
      <c r="AQ19" s="195"/>
      <c r="AR19" s="195"/>
      <c r="AS19" s="195"/>
      <c r="AT19" s="195"/>
      <c r="AU19" s="195"/>
      <c r="AV19" s="195"/>
      <c r="AW19" s="195"/>
      <c r="AX19" s="195"/>
      <c r="AY19" s="195"/>
      <c r="AZ19" s="195"/>
      <c r="BA19" s="195"/>
      <c r="BB19" s="195"/>
      <c r="BC19" s="195"/>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43.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37.5" customHeight="1" x14ac:dyDescent="0.2">
      <c r="A22" s="174" t="s">
        <v>52</v>
      </c>
      <c r="B22" s="174"/>
      <c r="C22" s="174"/>
      <c r="D22" s="174"/>
      <c r="E22" s="174"/>
      <c r="F22" s="174"/>
      <c r="G22" s="174"/>
      <c r="H22" s="174"/>
      <c r="I22" s="174"/>
      <c r="J22" s="174"/>
      <c r="K22" s="174"/>
      <c r="L22" s="174"/>
      <c r="M22" s="174"/>
      <c r="N22" s="174"/>
      <c r="O22" s="174"/>
      <c r="P22" s="174"/>
      <c r="Q22" s="174"/>
      <c r="R22" s="174"/>
      <c r="S22" s="174"/>
      <c r="T22" s="174"/>
      <c r="U22" s="75">
        <f>AS22+I23</f>
        <v>54413</v>
      </c>
      <c r="V22" s="75"/>
      <c r="W22" s="75"/>
      <c r="X22" s="75"/>
      <c r="Y22" s="75"/>
      <c r="Z22" s="75"/>
      <c r="AA22" s="75"/>
      <c r="AB22" s="75"/>
      <c r="AC22" s="75"/>
      <c r="AD22" s="75"/>
      <c r="AE22" s="175" t="s">
        <v>53</v>
      </c>
      <c r="AF22" s="175"/>
      <c r="AG22" s="175"/>
      <c r="AH22" s="175"/>
      <c r="AI22" s="175"/>
      <c r="AJ22" s="175"/>
      <c r="AK22" s="175"/>
      <c r="AL22" s="175"/>
      <c r="AM22" s="175"/>
      <c r="AN22" s="175"/>
      <c r="AO22" s="175"/>
      <c r="AP22" s="175"/>
      <c r="AQ22" s="175"/>
      <c r="AR22" s="175"/>
      <c r="AS22" s="75">
        <v>54413</v>
      </c>
      <c r="AT22" s="75"/>
      <c r="AU22" s="75"/>
      <c r="AV22" s="75"/>
      <c r="AW22" s="75"/>
      <c r="AX22" s="75"/>
      <c r="AY22" s="75"/>
      <c r="AZ22" s="75"/>
      <c r="BA22" s="75"/>
      <c r="BB22" s="75"/>
      <c r="BC22" s="75"/>
      <c r="BD22" s="68" t="s">
        <v>25</v>
      </c>
      <c r="BE22" s="68"/>
      <c r="BF22" s="68"/>
      <c r="BG22" s="68"/>
      <c r="BH22" s="68"/>
      <c r="BI22" s="68"/>
      <c r="BJ22" s="68"/>
      <c r="BK22" s="68"/>
      <c r="BL22" s="68"/>
    </row>
    <row r="23" spans="1:79" ht="19.5" customHeight="1" x14ac:dyDescent="0.2">
      <c r="A23" s="176" t="s">
        <v>24</v>
      </c>
      <c r="B23" s="176"/>
      <c r="C23" s="176"/>
      <c r="D23" s="176"/>
      <c r="E23" s="176"/>
      <c r="F23" s="176"/>
      <c r="G23" s="176"/>
      <c r="H23" s="176"/>
      <c r="I23" s="75">
        <v>0</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47"/>
      <c r="B24" s="47"/>
      <c r="C24" s="47"/>
      <c r="D24" s="47"/>
      <c r="E24" s="47"/>
      <c r="F24" s="47"/>
      <c r="G24" s="47"/>
      <c r="H24" s="47"/>
      <c r="I24" s="11"/>
      <c r="J24" s="11"/>
      <c r="K24" s="11"/>
      <c r="L24" s="11"/>
      <c r="M24" s="11"/>
      <c r="N24" s="11"/>
      <c r="O24" s="11"/>
      <c r="P24" s="11"/>
      <c r="Q24" s="11"/>
      <c r="R24" s="11"/>
      <c r="S24" s="11"/>
      <c r="T24" s="47"/>
      <c r="U24" s="47"/>
      <c r="V24" s="47"/>
      <c r="W24" s="4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93" customHeight="1" x14ac:dyDescent="0.2">
      <c r="A26" s="67" t="s">
        <v>153</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8"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31.5" customHeight="1" x14ac:dyDescent="0.2">
      <c r="A35" s="67" t="s">
        <v>107</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47"/>
      <c r="B36" s="47"/>
      <c r="C36" s="47"/>
      <c r="D36" s="47"/>
      <c r="E36" s="47"/>
      <c r="F36" s="47"/>
      <c r="G36" s="47"/>
      <c r="H36" s="47"/>
      <c r="I36" s="47"/>
      <c r="J36" s="47"/>
      <c r="K36" s="4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6.5"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x14ac:dyDescent="0.2">
      <c r="A41" s="77"/>
      <c r="B41" s="77"/>
      <c r="C41" s="77"/>
      <c r="D41" s="77"/>
      <c r="E41" s="77"/>
      <c r="F41" s="77"/>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48"/>
      <c r="BB43" s="48"/>
      <c r="BC43" s="48"/>
      <c r="BD43" s="48"/>
      <c r="BE43" s="48"/>
      <c r="BF43" s="48"/>
      <c r="BG43" s="48"/>
      <c r="BH43" s="48"/>
      <c r="BI43" s="48"/>
      <c r="BJ43" s="48"/>
      <c r="BK43" s="48"/>
      <c r="BL43" s="48"/>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10.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28.5" customHeight="1" x14ac:dyDescent="0.2">
      <c r="A49" s="77">
        <v>1</v>
      </c>
      <c r="B49" s="77"/>
      <c r="C49" s="77"/>
      <c r="D49" s="84" t="s">
        <v>102</v>
      </c>
      <c r="E49" s="85"/>
      <c r="F49" s="85"/>
      <c r="G49" s="85"/>
      <c r="H49" s="85"/>
      <c r="I49" s="85"/>
      <c r="J49" s="85"/>
      <c r="K49" s="85"/>
      <c r="L49" s="85"/>
      <c r="M49" s="85"/>
      <c r="N49" s="85"/>
      <c r="O49" s="85"/>
      <c r="P49" s="85"/>
      <c r="Q49" s="85"/>
      <c r="R49" s="85"/>
      <c r="S49" s="85"/>
      <c r="T49" s="85"/>
      <c r="U49" s="85"/>
      <c r="V49" s="85"/>
      <c r="W49" s="85"/>
      <c r="X49" s="85"/>
      <c r="Y49" s="85"/>
      <c r="Z49" s="85"/>
      <c r="AA49" s="85"/>
      <c r="AB49" s="86"/>
      <c r="AC49" s="102">
        <f>AS22</f>
        <v>54413</v>
      </c>
      <c r="AD49" s="102"/>
      <c r="AE49" s="102"/>
      <c r="AF49" s="102"/>
      <c r="AG49" s="102"/>
      <c r="AH49" s="102"/>
      <c r="AI49" s="102"/>
      <c r="AJ49" s="102"/>
      <c r="AK49" s="102">
        <v>0</v>
      </c>
      <c r="AL49" s="102"/>
      <c r="AM49" s="102"/>
      <c r="AN49" s="102"/>
      <c r="AO49" s="102"/>
      <c r="AP49" s="102"/>
      <c r="AQ49" s="102"/>
      <c r="AR49" s="102"/>
      <c r="AS49" s="102">
        <f>AC49+AK49</f>
        <v>54413</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f>AC49</f>
        <v>54413</v>
      </c>
      <c r="AD50" s="103"/>
      <c r="AE50" s="103"/>
      <c r="AF50" s="103"/>
      <c r="AG50" s="103"/>
      <c r="AH50" s="103"/>
      <c r="AI50" s="103"/>
      <c r="AJ50" s="103"/>
      <c r="AK50" s="103">
        <f t="shared" ref="AK50" si="0">AK49</f>
        <v>0</v>
      </c>
      <c r="AL50" s="103"/>
      <c r="AM50" s="103"/>
      <c r="AN50" s="103"/>
      <c r="AO50" s="103"/>
      <c r="AP50" s="103"/>
      <c r="AQ50" s="103"/>
      <c r="AR50" s="103"/>
      <c r="AS50" s="103">
        <f t="shared" ref="AS50" si="1">AS49</f>
        <v>54413</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16.5"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60" spans="1:79" ht="15.75" customHeight="1" x14ac:dyDescent="0.2">
      <c r="A60" s="68" t="s">
        <v>45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row>
    <row r="61" spans="1:79" ht="30" customHeight="1" x14ac:dyDescent="0.2">
      <c r="A61" s="73" t="s">
        <v>30</v>
      </c>
      <c r="B61" s="73"/>
      <c r="C61" s="73"/>
      <c r="D61" s="73"/>
      <c r="E61" s="73"/>
      <c r="F61" s="73"/>
      <c r="G61" s="94" t="s">
        <v>46</v>
      </c>
      <c r="H61" s="95"/>
      <c r="I61" s="95"/>
      <c r="J61" s="95"/>
      <c r="K61" s="95"/>
      <c r="L61" s="95"/>
      <c r="M61" s="95"/>
      <c r="N61" s="95"/>
      <c r="O61" s="95"/>
      <c r="P61" s="95"/>
      <c r="Q61" s="95"/>
      <c r="R61" s="95"/>
      <c r="S61" s="95"/>
      <c r="T61" s="95"/>
      <c r="U61" s="95"/>
      <c r="V61" s="95"/>
      <c r="W61" s="95"/>
      <c r="X61" s="95"/>
      <c r="Y61" s="96"/>
      <c r="Z61" s="73" t="s">
        <v>4</v>
      </c>
      <c r="AA61" s="73"/>
      <c r="AB61" s="73"/>
      <c r="AC61" s="73"/>
      <c r="AD61" s="73"/>
      <c r="AE61" s="73" t="s">
        <v>3</v>
      </c>
      <c r="AF61" s="73"/>
      <c r="AG61" s="73"/>
      <c r="AH61" s="73"/>
      <c r="AI61" s="73"/>
      <c r="AJ61" s="73"/>
      <c r="AK61" s="73"/>
      <c r="AL61" s="73"/>
      <c r="AM61" s="73"/>
      <c r="AN61" s="73"/>
      <c r="AO61" s="94" t="s">
        <v>31</v>
      </c>
      <c r="AP61" s="95"/>
      <c r="AQ61" s="95"/>
      <c r="AR61" s="95"/>
      <c r="AS61" s="95"/>
      <c r="AT61" s="95"/>
      <c r="AU61" s="95"/>
      <c r="AV61" s="96"/>
      <c r="AW61" s="94" t="s">
        <v>32</v>
      </c>
      <c r="AX61" s="95"/>
      <c r="AY61" s="95"/>
      <c r="AZ61" s="95"/>
      <c r="BA61" s="95"/>
      <c r="BB61" s="95"/>
      <c r="BC61" s="95"/>
      <c r="BD61" s="96"/>
      <c r="BE61" s="94" t="s">
        <v>29</v>
      </c>
      <c r="BF61" s="95"/>
      <c r="BG61" s="95"/>
      <c r="BH61" s="95"/>
      <c r="BI61" s="95"/>
      <c r="BJ61" s="95"/>
      <c r="BK61" s="95"/>
      <c r="BL61" s="96"/>
    </row>
    <row r="62" spans="1:79" ht="15.75" customHeight="1" x14ac:dyDescent="0.2">
      <c r="A62" s="73">
        <v>1</v>
      </c>
      <c r="B62" s="73"/>
      <c r="C62" s="73"/>
      <c r="D62" s="73"/>
      <c r="E62" s="73"/>
      <c r="F62" s="73"/>
      <c r="G62" s="94">
        <v>2</v>
      </c>
      <c r="H62" s="95"/>
      <c r="I62" s="95"/>
      <c r="J62" s="95"/>
      <c r="K62" s="95"/>
      <c r="L62" s="95"/>
      <c r="M62" s="95"/>
      <c r="N62" s="95"/>
      <c r="O62" s="95"/>
      <c r="P62" s="95"/>
      <c r="Q62" s="95"/>
      <c r="R62" s="95"/>
      <c r="S62" s="95"/>
      <c r="T62" s="95"/>
      <c r="U62" s="95"/>
      <c r="V62" s="95"/>
      <c r="W62" s="95"/>
      <c r="X62" s="95"/>
      <c r="Y62" s="96"/>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x14ac:dyDescent="0.2">
      <c r="A63" s="77" t="s">
        <v>35</v>
      </c>
      <c r="B63" s="77"/>
      <c r="C63" s="77"/>
      <c r="D63" s="77"/>
      <c r="E63" s="77"/>
      <c r="F63" s="77"/>
      <c r="G63" s="78" t="s">
        <v>9</v>
      </c>
      <c r="H63" s="79"/>
      <c r="I63" s="79"/>
      <c r="J63" s="79"/>
      <c r="K63" s="79"/>
      <c r="L63" s="79"/>
      <c r="M63" s="79"/>
      <c r="N63" s="79"/>
      <c r="O63" s="79"/>
      <c r="P63" s="79"/>
      <c r="Q63" s="79"/>
      <c r="R63" s="79"/>
      <c r="S63" s="79"/>
      <c r="T63" s="79"/>
      <c r="U63" s="79"/>
      <c r="V63" s="79"/>
      <c r="W63" s="79"/>
      <c r="X63" s="79"/>
      <c r="Y63" s="80"/>
      <c r="Z63" s="77" t="s">
        <v>21</v>
      </c>
      <c r="AA63" s="77"/>
      <c r="AB63" s="77"/>
      <c r="AC63" s="77"/>
      <c r="AD63" s="77"/>
      <c r="AE63" s="108" t="s">
        <v>34</v>
      </c>
      <c r="AF63" s="108"/>
      <c r="AG63" s="108"/>
      <c r="AH63" s="108"/>
      <c r="AI63" s="108"/>
      <c r="AJ63" s="108"/>
      <c r="AK63" s="108"/>
      <c r="AL63" s="108"/>
      <c r="AM63" s="108"/>
      <c r="AN63" s="78"/>
      <c r="AO63" s="100" t="s">
        <v>10</v>
      </c>
      <c r="AP63" s="100"/>
      <c r="AQ63" s="100"/>
      <c r="AR63" s="100"/>
      <c r="AS63" s="100"/>
      <c r="AT63" s="100"/>
      <c r="AU63" s="100"/>
      <c r="AV63" s="100"/>
      <c r="AW63" s="100" t="s">
        <v>33</v>
      </c>
      <c r="AX63" s="100"/>
      <c r="AY63" s="100"/>
      <c r="AZ63" s="100"/>
      <c r="BA63" s="100"/>
      <c r="BB63" s="100"/>
      <c r="BC63" s="100"/>
      <c r="BD63" s="100"/>
      <c r="BE63" s="100" t="s">
        <v>12</v>
      </c>
      <c r="BF63" s="100"/>
      <c r="BG63" s="100"/>
      <c r="BH63" s="100"/>
      <c r="BI63" s="100"/>
      <c r="BJ63" s="100"/>
      <c r="BK63" s="100"/>
      <c r="BL63" s="100"/>
      <c r="CA63" s="1" t="s">
        <v>19</v>
      </c>
    </row>
    <row r="64" spans="1:79" s="4" customFormat="1" ht="12.75" customHeight="1" x14ac:dyDescent="0.2">
      <c r="A64" s="104">
        <v>0</v>
      </c>
      <c r="B64" s="104"/>
      <c r="C64" s="104"/>
      <c r="D64" s="104"/>
      <c r="E64" s="104"/>
      <c r="F64" s="104"/>
      <c r="G64" s="124" t="s">
        <v>67</v>
      </c>
      <c r="H64" s="125"/>
      <c r="I64" s="125"/>
      <c r="J64" s="125"/>
      <c r="K64" s="125"/>
      <c r="L64" s="125"/>
      <c r="M64" s="125"/>
      <c r="N64" s="125"/>
      <c r="O64" s="125"/>
      <c r="P64" s="125"/>
      <c r="Q64" s="125"/>
      <c r="R64" s="125"/>
      <c r="S64" s="125"/>
      <c r="T64" s="125"/>
      <c r="U64" s="125"/>
      <c r="V64" s="125"/>
      <c r="W64" s="125"/>
      <c r="X64" s="125"/>
      <c r="Y64" s="126"/>
      <c r="Z64" s="127"/>
      <c r="AA64" s="127"/>
      <c r="AB64" s="127"/>
      <c r="AC64" s="127"/>
      <c r="AD64" s="127"/>
      <c r="AE64" s="128"/>
      <c r="AF64" s="128"/>
      <c r="AG64" s="128"/>
      <c r="AH64" s="128"/>
      <c r="AI64" s="128"/>
      <c r="AJ64" s="128"/>
      <c r="AK64" s="128"/>
      <c r="AL64" s="128"/>
      <c r="AM64" s="128"/>
      <c r="AN64" s="105"/>
      <c r="AO64" s="103"/>
      <c r="AP64" s="103"/>
      <c r="AQ64" s="103"/>
      <c r="AR64" s="103"/>
      <c r="AS64" s="103"/>
      <c r="AT64" s="103"/>
      <c r="AU64" s="103"/>
      <c r="AV64" s="103"/>
      <c r="AW64" s="103"/>
      <c r="AX64" s="103"/>
      <c r="AY64" s="103"/>
      <c r="AZ64" s="103"/>
      <c r="BA64" s="103"/>
      <c r="BB64" s="103"/>
      <c r="BC64" s="103"/>
      <c r="BD64" s="103"/>
      <c r="BE64" s="103">
        <f>BE65</f>
        <v>54413</v>
      </c>
      <c r="BF64" s="103"/>
      <c r="BG64" s="103"/>
      <c r="BH64" s="103"/>
      <c r="BI64" s="103"/>
      <c r="BJ64" s="103"/>
      <c r="BK64" s="103"/>
      <c r="BL64" s="103"/>
      <c r="CA64" s="4" t="s">
        <v>20</v>
      </c>
    </row>
    <row r="65" spans="1:64" ht="27.75" customHeight="1" x14ac:dyDescent="0.2">
      <c r="A65" s="97">
        <v>1</v>
      </c>
      <c r="B65" s="98"/>
      <c r="C65" s="98"/>
      <c r="D65" s="98"/>
      <c r="E65" s="98"/>
      <c r="F65" s="99"/>
      <c r="G65" s="115" t="s">
        <v>225</v>
      </c>
      <c r="H65" s="135"/>
      <c r="I65" s="135"/>
      <c r="J65" s="135"/>
      <c r="K65" s="135"/>
      <c r="L65" s="135"/>
      <c r="M65" s="135"/>
      <c r="N65" s="135"/>
      <c r="O65" s="135"/>
      <c r="P65" s="135"/>
      <c r="Q65" s="135"/>
      <c r="R65" s="135"/>
      <c r="S65" s="135"/>
      <c r="T65" s="135"/>
      <c r="U65" s="135"/>
      <c r="V65" s="135"/>
      <c r="W65" s="135"/>
      <c r="X65" s="135"/>
      <c r="Y65" s="136"/>
      <c r="Z65" s="101" t="s">
        <v>112</v>
      </c>
      <c r="AA65" s="101"/>
      <c r="AB65" s="101"/>
      <c r="AC65" s="101"/>
      <c r="AD65" s="101"/>
      <c r="AE65" s="101" t="s">
        <v>104</v>
      </c>
      <c r="AF65" s="101"/>
      <c r="AG65" s="101"/>
      <c r="AH65" s="101"/>
      <c r="AI65" s="101"/>
      <c r="AJ65" s="101"/>
      <c r="AK65" s="101"/>
      <c r="AL65" s="101"/>
      <c r="AM65" s="101"/>
      <c r="AN65" s="129"/>
      <c r="AO65" s="137">
        <v>54413</v>
      </c>
      <c r="AP65" s="138"/>
      <c r="AQ65" s="138"/>
      <c r="AR65" s="138"/>
      <c r="AS65" s="138"/>
      <c r="AT65" s="138"/>
      <c r="AU65" s="138"/>
      <c r="AV65" s="139"/>
      <c r="AW65" s="102">
        <v>0</v>
      </c>
      <c r="AX65" s="102"/>
      <c r="AY65" s="102"/>
      <c r="AZ65" s="102"/>
      <c r="BA65" s="102"/>
      <c r="BB65" s="102"/>
      <c r="BC65" s="102"/>
      <c r="BD65" s="102"/>
      <c r="BE65" s="102">
        <f t="shared" ref="BE65" si="2">AO65+AW65</f>
        <v>54413</v>
      </c>
      <c r="BF65" s="102"/>
      <c r="BG65" s="102"/>
      <c r="BH65" s="102"/>
      <c r="BI65" s="102"/>
      <c r="BJ65" s="102"/>
      <c r="BK65" s="102"/>
      <c r="BL65" s="102"/>
    </row>
    <row r="66" spans="1:64" s="4" customFormat="1" x14ac:dyDescent="0.2">
      <c r="A66" s="104">
        <v>0</v>
      </c>
      <c r="B66" s="104"/>
      <c r="C66" s="104"/>
      <c r="D66" s="104"/>
      <c r="E66" s="104"/>
      <c r="F66" s="104"/>
      <c r="G66" s="132" t="s">
        <v>71</v>
      </c>
      <c r="H66" s="133"/>
      <c r="I66" s="133"/>
      <c r="J66" s="133"/>
      <c r="K66" s="133"/>
      <c r="L66" s="133"/>
      <c r="M66" s="133"/>
      <c r="N66" s="133"/>
      <c r="O66" s="133"/>
      <c r="P66" s="133"/>
      <c r="Q66" s="133"/>
      <c r="R66" s="133"/>
      <c r="S66" s="133"/>
      <c r="T66" s="133"/>
      <c r="U66" s="133"/>
      <c r="V66" s="133"/>
      <c r="W66" s="133"/>
      <c r="X66" s="133"/>
      <c r="Y66" s="134"/>
      <c r="Z66" s="127"/>
      <c r="AA66" s="127"/>
      <c r="AB66" s="127"/>
      <c r="AC66" s="127"/>
      <c r="AD66" s="127"/>
      <c r="AE66" s="127"/>
      <c r="AF66" s="127"/>
      <c r="AG66" s="127"/>
      <c r="AH66" s="127"/>
      <c r="AI66" s="127"/>
      <c r="AJ66" s="127"/>
      <c r="AK66" s="127"/>
      <c r="AL66" s="127"/>
      <c r="AM66" s="127"/>
      <c r="AN66" s="124"/>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1:64" ht="29.25" customHeight="1" x14ac:dyDescent="0.2">
      <c r="A67" s="77">
        <v>1</v>
      </c>
      <c r="B67" s="77"/>
      <c r="C67" s="77"/>
      <c r="D67" s="77"/>
      <c r="E67" s="77"/>
      <c r="F67" s="77"/>
      <c r="G67" s="115" t="s">
        <v>225</v>
      </c>
      <c r="H67" s="135"/>
      <c r="I67" s="135"/>
      <c r="J67" s="135"/>
      <c r="K67" s="135"/>
      <c r="L67" s="135"/>
      <c r="M67" s="135"/>
      <c r="N67" s="135"/>
      <c r="O67" s="135"/>
      <c r="P67" s="135"/>
      <c r="Q67" s="135"/>
      <c r="R67" s="135"/>
      <c r="S67" s="135"/>
      <c r="T67" s="135"/>
      <c r="U67" s="135"/>
      <c r="V67" s="135"/>
      <c r="W67" s="135"/>
      <c r="X67" s="135"/>
      <c r="Y67" s="136"/>
      <c r="Z67" s="101" t="s">
        <v>114</v>
      </c>
      <c r="AA67" s="101"/>
      <c r="AB67" s="101"/>
      <c r="AC67" s="101"/>
      <c r="AD67" s="101"/>
      <c r="AE67" s="101" t="s">
        <v>113</v>
      </c>
      <c r="AF67" s="101"/>
      <c r="AG67" s="101"/>
      <c r="AH67" s="101"/>
      <c r="AI67" s="101"/>
      <c r="AJ67" s="101"/>
      <c r="AK67" s="101"/>
      <c r="AL67" s="101"/>
      <c r="AM67" s="101"/>
      <c r="AN67" s="129"/>
      <c r="AO67" s="137">
        <v>1</v>
      </c>
      <c r="AP67" s="138"/>
      <c r="AQ67" s="138"/>
      <c r="AR67" s="138"/>
      <c r="AS67" s="138"/>
      <c r="AT67" s="138"/>
      <c r="AU67" s="138"/>
      <c r="AV67" s="139"/>
      <c r="AW67" s="102">
        <v>0</v>
      </c>
      <c r="AX67" s="102"/>
      <c r="AY67" s="102"/>
      <c r="AZ67" s="102"/>
      <c r="BA67" s="102"/>
      <c r="BB67" s="102"/>
      <c r="BC67" s="102"/>
      <c r="BD67" s="102"/>
      <c r="BE67" s="102">
        <f t="shared" ref="BE67" si="3">AO67+AW67</f>
        <v>1</v>
      </c>
      <c r="BF67" s="102"/>
      <c r="BG67" s="102"/>
      <c r="BH67" s="102"/>
      <c r="BI67" s="102"/>
      <c r="BJ67" s="102"/>
      <c r="BK67" s="102"/>
      <c r="BL67" s="102"/>
    </row>
    <row r="68" spans="1:64" s="4" customFormat="1" x14ac:dyDescent="0.2">
      <c r="A68" s="104">
        <v>0</v>
      </c>
      <c r="B68" s="104"/>
      <c r="C68" s="104"/>
      <c r="D68" s="104"/>
      <c r="E68" s="104"/>
      <c r="F68" s="104"/>
      <c r="G68" s="132" t="s">
        <v>75</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28"/>
      <c r="AF68" s="128"/>
      <c r="AG68" s="128"/>
      <c r="AH68" s="128"/>
      <c r="AI68" s="128"/>
      <c r="AJ68" s="128"/>
      <c r="AK68" s="128"/>
      <c r="AL68" s="128"/>
      <c r="AM68" s="128"/>
      <c r="AN68" s="105"/>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64" ht="27" customHeight="1" x14ac:dyDescent="0.2">
      <c r="A69" s="77">
        <v>1</v>
      </c>
      <c r="B69" s="77"/>
      <c r="C69" s="77"/>
      <c r="D69" s="77"/>
      <c r="E69" s="77"/>
      <c r="F69" s="77"/>
      <c r="G69" s="115" t="s">
        <v>225</v>
      </c>
      <c r="H69" s="135"/>
      <c r="I69" s="135"/>
      <c r="J69" s="135"/>
      <c r="K69" s="135"/>
      <c r="L69" s="135"/>
      <c r="M69" s="135"/>
      <c r="N69" s="135"/>
      <c r="O69" s="135"/>
      <c r="P69" s="135"/>
      <c r="Q69" s="135"/>
      <c r="R69" s="135"/>
      <c r="S69" s="135"/>
      <c r="T69" s="135"/>
      <c r="U69" s="135"/>
      <c r="V69" s="135"/>
      <c r="W69" s="135"/>
      <c r="X69" s="135"/>
      <c r="Y69" s="136"/>
      <c r="Z69" s="101" t="s">
        <v>115</v>
      </c>
      <c r="AA69" s="101"/>
      <c r="AB69" s="101"/>
      <c r="AC69" s="101"/>
      <c r="AD69" s="101"/>
      <c r="AE69" s="115" t="s">
        <v>226</v>
      </c>
      <c r="AF69" s="116"/>
      <c r="AG69" s="116"/>
      <c r="AH69" s="116"/>
      <c r="AI69" s="116"/>
      <c r="AJ69" s="116"/>
      <c r="AK69" s="116"/>
      <c r="AL69" s="116"/>
      <c r="AM69" s="116"/>
      <c r="AN69" s="117"/>
      <c r="AO69" s="137">
        <v>54413</v>
      </c>
      <c r="AP69" s="138"/>
      <c r="AQ69" s="138"/>
      <c r="AR69" s="138"/>
      <c r="AS69" s="138"/>
      <c r="AT69" s="138"/>
      <c r="AU69" s="138"/>
      <c r="AV69" s="139"/>
      <c r="AW69" s="102">
        <v>0</v>
      </c>
      <c r="AX69" s="102"/>
      <c r="AY69" s="102"/>
      <c r="AZ69" s="102"/>
      <c r="BA69" s="102"/>
      <c r="BB69" s="102"/>
      <c r="BC69" s="102"/>
      <c r="BD69" s="102"/>
      <c r="BE69" s="102">
        <f t="shared" ref="BE69" si="4">AO69+AW69</f>
        <v>54413</v>
      </c>
      <c r="BF69" s="102"/>
      <c r="BG69" s="102"/>
      <c r="BH69" s="102"/>
      <c r="BI69" s="102"/>
      <c r="BJ69" s="102"/>
      <c r="BK69" s="102"/>
      <c r="BL69" s="102"/>
    </row>
    <row r="70" spans="1:64" s="4" customFormat="1" x14ac:dyDescent="0.2">
      <c r="A70" s="104">
        <v>0</v>
      </c>
      <c r="B70" s="104"/>
      <c r="C70" s="104"/>
      <c r="D70" s="104"/>
      <c r="E70" s="104"/>
      <c r="F70" s="104"/>
      <c r="G70" s="132" t="s">
        <v>105</v>
      </c>
      <c r="H70" s="133"/>
      <c r="I70" s="133"/>
      <c r="J70" s="133"/>
      <c r="K70" s="133"/>
      <c r="L70" s="133"/>
      <c r="M70" s="133"/>
      <c r="N70" s="133"/>
      <c r="O70" s="133"/>
      <c r="P70" s="133"/>
      <c r="Q70" s="133"/>
      <c r="R70" s="133"/>
      <c r="S70" s="133"/>
      <c r="T70" s="133"/>
      <c r="U70" s="133"/>
      <c r="V70" s="133"/>
      <c r="W70" s="133"/>
      <c r="X70" s="133"/>
      <c r="Y70" s="134"/>
      <c r="Z70" s="127"/>
      <c r="AA70" s="127"/>
      <c r="AB70" s="127"/>
      <c r="AC70" s="127"/>
      <c r="AD70" s="127"/>
      <c r="AE70" s="132"/>
      <c r="AF70" s="133"/>
      <c r="AG70" s="133"/>
      <c r="AH70" s="133"/>
      <c r="AI70" s="133"/>
      <c r="AJ70" s="133"/>
      <c r="AK70" s="133"/>
      <c r="AL70" s="133"/>
      <c r="AM70" s="133"/>
      <c r="AN70" s="134"/>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row>
    <row r="71" spans="1:64" ht="30" customHeight="1" x14ac:dyDescent="0.2">
      <c r="A71" s="97">
        <v>1</v>
      </c>
      <c r="B71" s="98"/>
      <c r="C71" s="98"/>
      <c r="D71" s="98"/>
      <c r="E71" s="98"/>
      <c r="F71" s="98"/>
      <c r="G71" s="115" t="s">
        <v>130</v>
      </c>
      <c r="H71" s="116"/>
      <c r="I71" s="116"/>
      <c r="J71" s="116"/>
      <c r="K71" s="116"/>
      <c r="L71" s="116"/>
      <c r="M71" s="116"/>
      <c r="N71" s="116"/>
      <c r="O71" s="116"/>
      <c r="P71" s="116"/>
      <c r="Q71" s="116"/>
      <c r="R71" s="116"/>
      <c r="S71" s="116"/>
      <c r="T71" s="116"/>
      <c r="U71" s="116"/>
      <c r="V71" s="116"/>
      <c r="W71" s="116"/>
      <c r="X71" s="116"/>
      <c r="Y71" s="117"/>
      <c r="Z71" s="101" t="s">
        <v>106</v>
      </c>
      <c r="AA71" s="101"/>
      <c r="AB71" s="101"/>
      <c r="AC71" s="101"/>
      <c r="AD71" s="101"/>
      <c r="AE71" s="115" t="s">
        <v>116</v>
      </c>
      <c r="AF71" s="116"/>
      <c r="AG71" s="116"/>
      <c r="AH71" s="116"/>
      <c r="AI71" s="116"/>
      <c r="AJ71" s="116"/>
      <c r="AK71" s="116"/>
      <c r="AL71" s="116"/>
      <c r="AM71" s="116"/>
      <c r="AN71" s="117"/>
      <c r="AO71" s="102">
        <v>100</v>
      </c>
      <c r="AP71" s="102"/>
      <c r="AQ71" s="102"/>
      <c r="AR71" s="102"/>
      <c r="AS71" s="102"/>
      <c r="AT71" s="102"/>
      <c r="AU71" s="102"/>
      <c r="AV71" s="102"/>
      <c r="AW71" s="102">
        <v>0</v>
      </c>
      <c r="AX71" s="102"/>
      <c r="AY71" s="102"/>
      <c r="AZ71" s="102"/>
      <c r="BA71" s="102"/>
      <c r="BB71" s="102"/>
      <c r="BC71" s="102"/>
      <c r="BD71" s="102"/>
      <c r="BE71" s="102">
        <f t="shared" ref="BE71" si="5">AO71+AW71</f>
        <v>100</v>
      </c>
      <c r="BF71" s="102"/>
      <c r="BG71" s="102"/>
      <c r="BH71" s="102"/>
      <c r="BI71" s="102"/>
      <c r="BJ71" s="102"/>
      <c r="BK71" s="102"/>
      <c r="BL71" s="102"/>
    </row>
    <row r="72" spans="1:64" x14ac:dyDescent="0.2">
      <c r="A72" s="119" t="s">
        <v>85</v>
      </c>
      <c r="B72" s="120"/>
      <c r="C72" s="120"/>
      <c r="D72" s="120"/>
      <c r="E72" s="120"/>
      <c r="F72" s="120"/>
      <c r="G72" s="120"/>
      <c r="H72" s="120"/>
      <c r="I72" s="120"/>
      <c r="J72" s="120"/>
      <c r="K72" s="120"/>
      <c r="L72" s="120"/>
      <c r="M72" s="120"/>
      <c r="N72" s="120"/>
      <c r="O72" s="120"/>
      <c r="P72" s="120"/>
      <c r="Q72" s="120"/>
      <c r="R72" s="120"/>
      <c r="S72" s="120"/>
      <c r="T72" s="120"/>
      <c r="U72" s="120"/>
      <c r="V72" s="120"/>
      <c r="W72" s="121"/>
      <c r="X72" s="121"/>
      <c r="Y72" s="121"/>
      <c r="Z72" s="121"/>
      <c r="AA72" s="121"/>
      <c r="AB72" s="121"/>
      <c r="AC72" s="121"/>
      <c r="AD72" s="121"/>
      <c r="AE72" s="121"/>
      <c r="AF72" s="121"/>
      <c r="AG72" s="121"/>
      <c r="AH72" s="121"/>
      <c r="AI72" s="121"/>
      <c r="AJ72" s="121"/>
      <c r="AK72" s="121"/>
      <c r="AL72" s="121"/>
      <c r="AM72" s="121"/>
      <c r="AN72" s="5"/>
      <c r="AO72" s="122" t="s">
        <v>194</v>
      </c>
      <c r="AP72" s="54"/>
      <c r="AQ72" s="54"/>
      <c r="AR72" s="54"/>
      <c r="AS72" s="54"/>
      <c r="AT72" s="54"/>
      <c r="AU72" s="54"/>
      <c r="AV72" s="54"/>
      <c r="AW72" s="54"/>
      <c r="AX72" s="54"/>
      <c r="AY72" s="54"/>
      <c r="AZ72" s="54"/>
      <c r="BA72" s="54"/>
      <c r="BB72" s="54"/>
      <c r="BC72" s="54"/>
      <c r="BD72" s="54"/>
      <c r="BE72" s="54"/>
      <c r="BF72" s="54"/>
      <c r="BG72" s="54"/>
    </row>
    <row r="73" spans="1:64" x14ac:dyDescent="0.2">
      <c r="W73" s="111" t="s">
        <v>7</v>
      </c>
      <c r="X73" s="111"/>
      <c r="Y73" s="111"/>
      <c r="Z73" s="111"/>
      <c r="AA73" s="111"/>
      <c r="AB73" s="111"/>
      <c r="AC73" s="111"/>
      <c r="AD73" s="111"/>
      <c r="AE73" s="111"/>
      <c r="AF73" s="111"/>
      <c r="AG73" s="111"/>
      <c r="AH73" s="111"/>
      <c r="AI73" s="111"/>
      <c r="AJ73" s="111"/>
      <c r="AK73" s="111"/>
      <c r="AL73" s="111"/>
      <c r="AM73" s="111"/>
      <c r="AO73" s="111" t="s">
        <v>54</v>
      </c>
      <c r="AP73" s="111"/>
      <c r="AQ73" s="111"/>
      <c r="AR73" s="111"/>
      <c r="AS73" s="111"/>
      <c r="AT73" s="111"/>
      <c r="AU73" s="111"/>
      <c r="AV73" s="111"/>
      <c r="AW73" s="111"/>
      <c r="AX73" s="111"/>
      <c r="AY73" s="111"/>
      <c r="AZ73" s="111"/>
      <c r="BA73" s="111"/>
      <c r="BB73" s="111"/>
      <c r="BC73" s="111"/>
      <c r="BD73" s="111"/>
      <c r="BE73" s="111"/>
      <c r="BF73" s="111"/>
      <c r="BG73" s="111"/>
    </row>
    <row r="74" spans="1:64" ht="15.75" x14ac:dyDescent="0.2">
      <c r="A74" s="123" t="s">
        <v>5</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row>
    <row r="75" spans="1:64" x14ac:dyDescent="0.2">
      <c r="A75" s="53" t="s">
        <v>84</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64" x14ac:dyDescent="0.2">
      <c r="A76" s="118" t="s">
        <v>49</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row>
    <row r="77" spans="1:64"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x14ac:dyDescent="0.2">
      <c r="A78" s="119" t="s">
        <v>86</v>
      </c>
      <c r="B78" s="120"/>
      <c r="C78" s="120"/>
      <c r="D78" s="120"/>
      <c r="E78" s="120"/>
      <c r="F78" s="120"/>
      <c r="G78" s="120"/>
      <c r="H78" s="120"/>
      <c r="I78" s="120"/>
      <c r="J78" s="120"/>
      <c r="K78" s="120"/>
      <c r="L78" s="120"/>
      <c r="M78" s="120"/>
      <c r="N78" s="120"/>
      <c r="O78" s="120"/>
      <c r="P78" s="120"/>
      <c r="Q78" s="120"/>
      <c r="R78" s="120"/>
      <c r="S78" s="120"/>
      <c r="T78" s="120"/>
      <c r="U78" s="120"/>
      <c r="V78" s="120"/>
      <c r="W78" s="121"/>
      <c r="X78" s="121"/>
      <c r="Y78" s="121"/>
      <c r="Z78" s="121"/>
      <c r="AA78" s="121"/>
      <c r="AB78" s="121"/>
      <c r="AC78" s="121"/>
      <c r="AD78" s="121"/>
      <c r="AE78" s="121"/>
      <c r="AF78" s="121"/>
      <c r="AG78" s="121"/>
      <c r="AH78" s="121"/>
      <c r="AI78" s="121"/>
      <c r="AJ78" s="121"/>
      <c r="AK78" s="121"/>
      <c r="AL78" s="121"/>
      <c r="AM78" s="121"/>
      <c r="AN78" s="5"/>
      <c r="AO78" s="122" t="s">
        <v>195</v>
      </c>
      <c r="AP78" s="54"/>
      <c r="AQ78" s="54"/>
      <c r="AR78" s="54"/>
      <c r="AS78" s="54"/>
      <c r="AT78" s="54"/>
      <c r="AU78" s="54"/>
      <c r="AV78" s="54"/>
      <c r="AW78" s="54"/>
      <c r="AX78" s="54"/>
      <c r="AY78" s="54"/>
      <c r="AZ78" s="54"/>
      <c r="BA78" s="54"/>
      <c r="BB78" s="54"/>
      <c r="BC78" s="54"/>
      <c r="BD78" s="54"/>
      <c r="BE78" s="54"/>
      <c r="BF78" s="54"/>
      <c r="BG78" s="54"/>
    </row>
    <row r="79" spans="1:64" x14ac:dyDescent="0.2">
      <c r="W79" s="111" t="s">
        <v>7</v>
      </c>
      <c r="X79" s="111"/>
      <c r="Y79" s="111"/>
      <c r="Z79" s="111"/>
      <c r="AA79" s="111"/>
      <c r="AB79" s="111"/>
      <c r="AC79" s="111"/>
      <c r="AD79" s="111"/>
      <c r="AE79" s="111"/>
      <c r="AF79" s="111"/>
      <c r="AG79" s="111"/>
      <c r="AH79" s="111"/>
      <c r="AI79" s="111"/>
      <c r="AJ79" s="111"/>
      <c r="AK79" s="111"/>
      <c r="AL79" s="111"/>
      <c r="AM79" s="111"/>
      <c r="AO79" s="111" t="s">
        <v>54</v>
      </c>
      <c r="AP79" s="111"/>
      <c r="AQ79" s="111"/>
      <c r="AR79" s="111"/>
      <c r="AS79" s="111"/>
      <c r="AT79" s="111"/>
      <c r="AU79" s="111"/>
      <c r="AV79" s="111"/>
      <c r="AW79" s="111"/>
      <c r="AX79" s="111"/>
      <c r="AY79" s="111"/>
      <c r="AZ79" s="111"/>
      <c r="BA79" s="111"/>
      <c r="BB79" s="111"/>
      <c r="BC79" s="111"/>
      <c r="BD79" s="111"/>
      <c r="BE79" s="111"/>
      <c r="BF79" s="111"/>
      <c r="BG79" s="111"/>
    </row>
    <row r="80" spans="1:64" x14ac:dyDescent="0.2">
      <c r="A80" s="109">
        <v>43991</v>
      </c>
      <c r="B80" s="110"/>
      <c r="C80" s="110"/>
      <c r="D80" s="110"/>
      <c r="E80" s="110"/>
      <c r="F80" s="110"/>
      <c r="G80" s="110"/>
      <c r="H80" s="110"/>
    </row>
    <row r="81" spans="1:17" x14ac:dyDescent="0.2">
      <c r="A81" s="111" t="s">
        <v>47</v>
      </c>
      <c r="B81" s="111"/>
      <c r="C81" s="111"/>
      <c r="D81" s="111"/>
      <c r="E81" s="111"/>
      <c r="F81" s="111"/>
      <c r="G81" s="111"/>
      <c r="H81" s="111"/>
      <c r="I81" s="46"/>
      <c r="J81" s="46"/>
      <c r="K81" s="46"/>
      <c r="L81" s="46"/>
      <c r="M81" s="46"/>
      <c r="N81" s="46"/>
      <c r="O81" s="46"/>
      <c r="P81" s="46"/>
      <c r="Q81" s="46"/>
    </row>
    <row r="82" spans="1:17" x14ac:dyDescent="0.2">
      <c r="A82" s="24" t="s">
        <v>48</v>
      </c>
    </row>
  </sheetData>
  <mergeCells count="203">
    <mergeCell ref="W79:AM79"/>
    <mergeCell ref="AO79:BG79"/>
    <mergeCell ref="A80:H80"/>
    <mergeCell ref="A81:H81"/>
    <mergeCell ref="A74:X74"/>
    <mergeCell ref="A75:AS75"/>
    <mergeCell ref="A76:AS76"/>
    <mergeCell ref="A78:V78"/>
    <mergeCell ref="W78:AM78"/>
    <mergeCell ref="AO78:BG78"/>
    <mergeCell ref="BE71:BL71"/>
    <mergeCell ref="A72:V72"/>
    <mergeCell ref="W72:AM72"/>
    <mergeCell ref="AO72:BG72"/>
    <mergeCell ref="W73:AM73"/>
    <mergeCell ref="AO73:BG73"/>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A71">
    <cfRule type="cellIs" dxfId="33" priority="20" stopIfTrue="1" operator="equal">
      <formula>0</formula>
    </cfRule>
  </conditionalFormatting>
  <conditionalFormatting sqref="D50">
    <cfRule type="cellIs" dxfId="32" priority="18" stopIfTrue="1" operator="equal">
      <formula>$D49</formula>
    </cfRule>
  </conditionalFormatting>
  <conditionalFormatting sqref="G64:L64">
    <cfRule type="cellIs" dxfId="31" priority="16" stopIfTrue="1" operator="equal">
      <formula>#REF!</formula>
    </cfRule>
  </conditionalFormatting>
  <conditionalFormatting sqref="A64:F64 A65">
    <cfRule type="cellIs" dxfId="30" priority="17" stopIfTrue="1" operator="equal">
      <formula>0</formula>
    </cfRule>
  </conditionalFormatting>
  <conditionalFormatting sqref="A67:F67">
    <cfRule type="cellIs" dxfId="29" priority="13" stopIfTrue="1" operator="equal">
      <formula>0</formula>
    </cfRule>
  </conditionalFormatting>
  <conditionalFormatting sqref="G66">
    <cfRule type="cellIs" dxfId="28" priority="14" stopIfTrue="1" operator="equal">
      <formula>#REF!</formula>
    </cfRule>
  </conditionalFormatting>
  <conditionalFormatting sqref="A66:F66">
    <cfRule type="cellIs" dxfId="27" priority="15" stopIfTrue="1" operator="equal">
      <formula>0</formula>
    </cfRule>
  </conditionalFormatting>
  <conditionalFormatting sqref="G68">
    <cfRule type="cellIs" dxfId="26" priority="11" stopIfTrue="1" operator="equal">
      <formula>#REF!</formula>
    </cfRule>
  </conditionalFormatting>
  <conditionalFormatting sqref="A68:F68">
    <cfRule type="cellIs" dxfId="25" priority="12" stopIfTrue="1" operator="equal">
      <formula>0</formula>
    </cfRule>
  </conditionalFormatting>
  <conditionalFormatting sqref="A69:F69">
    <cfRule type="cellIs" dxfId="24" priority="10" stopIfTrue="1" operator="equal">
      <formula>0</formula>
    </cfRule>
  </conditionalFormatting>
  <conditionalFormatting sqref="G70">
    <cfRule type="cellIs" dxfId="23" priority="8" stopIfTrue="1" operator="equal">
      <formula>#REF!</formula>
    </cfRule>
  </conditionalFormatting>
  <conditionalFormatting sqref="A70:F70">
    <cfRule type="cellIs" dxfId="22" priority="9" stopIfTrue="1" operator="equal">
      <formula>0</formula>
    </cfRule>
  </conditionalFormatting>
  <conditionalFormatting sqref="G65">
    <cfRule type="cellIs" dxfId="21" priority="21" stopIfTrue="1" operator="equal">
      <formula>#REF!</formula>
    </cfRule>
  </conditionalFormatting>
  <conditionalFormatting sqref="D49">
    <cfRule type="cellIs" dxfId="20" priority="4" stopIfTrue="1" operator="equal">
      <formula>$D48</formula>
    </cfRule>
  </conditionalFormatting>
  <conditionalFormatting sqref="G67">
    <cfRule type="cellIs" dxfId="19" priority="3" stopIfTrue="1" operator="equal">
      <formula>#REF!</formula>
    </cfRule>
  </conditionalFormatting>
  <conditionalFormatting sqref="G69">
    <cfRule type="cellIs" dxfId="18" priority="2" stopIfTrue="1" operator="equal">
      <formula>#REF!</formula>
    </cfRule>
  </conditionalFormatting>
  <conditionalFormatting sqref="G71">
    <cfRule type="cellIs" dxfId="17" priority="1" stopIfTrue="1" operator="equal">
      <formula>$G70</formula>
    </cfRule>
  </conditionalFormatting>
  <pageMargins left="0.2" right="0.2"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80"/>
  <sheetViews>
    <sheetView workbookViewId="0">
      <selection activeCell="AK18" sqref="AK18:BC18"/>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x14ac:dyDescent="0.2">
      <c r="AO6" s="56"/>
      <c r="AP6" s="56"/>
      <c r="AQ6" s="56"/>
      <c r="AR6" s="56"/>
      <c r="AS6" s="56"/>
      <c r="AT6" s="56"/>
      <c r="AU6" s="56"/>
      <c r="AV6" s="56"/>
      <c r="AW6" s="56"/>
      <c r="AX6" s="56"/>
      <c r="AY6" s="56"/>
      <c r="AZ6" s="56"/>
      <c r="BA6" s="56"/>
      <c r="BB6" s="56"/>
      <c r="BC6" s="56"/>
      <c r="BD6" s="56"/>
      <c r="BE6" s="56"/>
      <c r="BF6" s="56"/>
    </row>
    <row r="7" spans="1:77" x14ac:dyDescent="0.2">
      <c r="AO7" s="62" t="s">
        <v>2</v>
      </c>
      <c r="AP7" s="62"/>
      <c r="AQ7" s="62"/>
      <c r="AR7" s="62"/>
      <c r="AS7" s="62"/>
      <c r="AT7" s="62"/>
      <c r="AU7" s="62"/>
      <c r="AV7" s="62"/>
      <c r="AW7" s="62"/>
      <c r="AX7" s="62"/>
      <c r="AY7" s="62"/>
      <c r="AZ7" s="62"/>
      <c r="BA7" s="62"/>
      <c r="BB7" s="62"/>
      <c r="BC7" s="62"/>
      <c r="BD7" s="62"/>
      <c r="BE7" s="62"/>
      <c r="BF7" s="62"/>
    </row>
    <row r="8" spans="1:77" ht="15.75" x14ac:dyDescent="0.2">
      <c r="A8" s="63" t="s">
        <v>23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77" ht="15.75" x14ac:dyDescent="0.2">
      <c r="A9" s="63" t="s">
        <v>90</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row>
    <row r="10" spans="1:77" ht="15.75" x14ac:dyDescent="0.2">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77" customFormat="1" ht="14.25" x14ac:dyDescent="0.2">
      <c r="A11" s="25" t="s">
        <v>55</v>
      </c>
      <c r="B11" s="59" t="s">
        <v>83</v>
      </c>
      <c r="C11" s="60"/>
      <c r="D11" s="60"/>
      <c r="E11" s="60"/>
      <c r="F11" s="60"/>
      <c r="G11" s="60"/>
      <c r="H11" s="60"/>
      <c r="I11" s="60"/>
      <c r="J11" s="60"/>
      <c r="K11" s="60"/>
      <c r="L11" s="60"/>
      <c r="M11" s="34"/>
      <c r="N11" s="61" t="s">
        <v>84</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35"/>
      <c r="AU11" s="59" t="s">
        <v>87</v>
      </c>
      <c r="AV11" s="60"/>
      <c r="AW11" s="60"/>
      <c r="AX11" s="60"/>
      <c r="AY11" s="60"/>
      <c r="AZ11" s="60"/>
      <c r="BA11" s="60"/>
      <c r="BB11" s="60"/>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customFormat="1" x14ac:dyDescent="0.2">
      <c r="A12" s="33"/>
      <c r="B12" s="57" t="s">
        <v>58</v>
      </c>
      <c r="C12" s="57"/>
      <c r="D12" s="57"/>
      <c r="E12" s="57"/>
      <c r="F12" s="57"/>
      <c r="G12" s="57"/>
      <c r="H12" s="57"/>
      <c r="I12" s="57"/>
      <c r="J12" s="57"/>
      <c r="K12" s="57"/>
      <c r="L12" s="57"/>
      <c r="M12" s="33"/>
      <c r="N12" s="58" t="s">
        <v>64</v>
      </c>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33"/>
      <c r="AU12" s="57" t="s">
        <v>57</v>
      </c>
      <c r="AV12" s="57"/>
      <c r="AW12" s="57"/>
      <c r="AX12" s="57"/>
      <c r="AY12" s="57"/>
      <c r="AZ12" s="57"/>
      <c r="BA12" s="57"/>
      <c r="BB12" s="5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7" customFormat="1" x14ac:dyDescent="0.2">
      <c r="BE13" s="29"/>
      <c r="BF13" s="29"/>
      <c r="BG13" s="29"/>
      <c r="BH13" s="29"/>
      <c r="BI13" s="29"/>
      <c r="BJ13" s="29"/>
      <c r="BK13" s="29"/>
      <c r="BL13" s="29"/>
    </row>
    <row r="14" spans="1:77" customFormat="1" ht="15" x14ac:dyDescent="0.2">
      <c r="A14" s="36" t="s">
        <v>6</v>
      </c>
      <c r="B14" s="59" t="s">
        <v>93</v>
      </c>
      <c r="C14" s="60"/>
      <c r="D14" s="60"/>
      <c r="E14" s="60"/>
      <c r="F14" s="60"/>
      <c r="G14" s="60"/>
      <c r="H14" s="60"/>
      <c r="I14" s="60"/>
      <c r="J14" s="60"/>
      <c r="K14" s="60"/>
      <c r="L14" s="60"/>
      <c r="M14" s="34"/>
      <c r="N14" s="61" t="s">
        <v>84</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35"/>
      <c r="AU14" s="59" t="s">
        <v>87</v>
      </c>
      <c r="AV14" s="60"/>
      <c r="AW14" s="60"/>
      <c r="AX14" s="60"/>
      <c r="AY14" s="60"/>
      <c r="AZ14" s="60"/>
      <c r="BA14" s="60"/>
      <c r="BB14" s="60"/>
      <c r="BC14" s="26"/>
      <c r="BD14" s="26"/>
      <c r="BE14" s="26"/>
      <c r="BF14" s="26"/>
      <c r="BG14" s="26"/>
      <c r="BH14" s="26"/>
      <c r="BI14" s="26"/>
      <c r="BJ14" s="26"/>
      <c r="BK14" s="26"/>
      <c r="BL14" s="27"/>
      <c r="BM14" s="30"/>
      <c r="BN14" s="30"/>
      <c r="BO14" s="30"/>
      <c r="BP14" s="26"/>
      <c r="BQ14" s="26"/>
      <c r="BR14" s="26"/>
      <c r="BS14" s="26"/>
      <c r="BT14" s="26"/>
      <c r="BU14" s="26"/>
      <c r="BV14" s="26"/>
      <c r="BW14" s="26"/>
    </row>
    <row r="15" spans="1:77" customFormat="1" ht="48.75" customHeight="1" x14ac:dyDescent="0.2">
      <c r="A15" s="32"/>
      <c r="B15" s="57" t="s">
        <v>58</v>
      </c>
      <c r="C15" s="57"/>
      <c r="D15" s="57"/>
      <c r="E15" s="57"/>
      <c r="F15" s="57"/>
      <c r="G15" s="57"/>
      <c r="H15" s="57"/>
      <c r="I15" s="57"/>
      <c r="J15" s="57"/>
      <c r="K15" s="57"/>
      <c r="L15" s="57"/>
      <c r="M15" s="33"/>
      <c r="N15" s="58" t="s">
        <v>63</v>
      </c>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33"/>
      <c r="AU15" s="57" t="s">
        <v>57</v>
      </c>
      <c r="AV15" s="57"/>
      <c r="AW15" s="57"/>
      <c r="AX15" s="57"/>
      <c r="AY15" s="57"/>
      <c r="AZ15" s="57"/>
      <c r="BA15" s="57"/>
      <c r="BB15" s="57"/>
      <c r="BC15" s="28"/>
      <c r="BD15" s="28"/>
      <c r="BE15" s="28"/>
      <c r="BF15" s="28"/>
      <c r="BG15" s="28"/>
      <c r="BH15" s="28"/>
      <c r="BI15" s="28"/>
      <c r="BJ15" s="28"/>
      <c r="BK15" s="31"/>
      <c r="BL15" s="28"/>
      <c r="BM15" s="30"/>
      <c r="BN15" s="30"/>
      <c r="BO15" s="30"/>
      <c r="BP15" s="28"/>
      <c r="BQ15" s="28"/>
      <c r="BR15" s="28"/>
      <c r="BS15" s="28"/>
      <c r="BT15" s="28"/>
      <c r="BU15" s="28"/>
      <c r="BV15" s="28"/>
      <c r="BW15" s="28"/>
    </row>
    <row r="16" spans="1:77" customFormat="1" x14ac:dyDescent="0.2"/>
    <row r="17" spans="1:79" customFormat="1" ht="65.25" customHeight="1" x14ac:dyDescent="0.2">
      <c r="A17" s="25" t="s">
        <v>56</v>
      </c>
      <c r="B17" s="59" t="s">
        <v>227</v>
      </c>
      <c r="C17" s="60"/>
      <c r="D17" s="60"/>
      <c r="E17" s="60"/>
      <c r="F17" s="60"/>
      <c r="G17" s="60"/>
      <c r="H17" s="60"/>
      <c r="I17" s="60"/>
      <c r="J17" s="60"/>
      <c r="K17" s="60"/>
      <c r="L17" s="60"/>
      <c r="N17" s="59">
        <v>6071</v>
      </c>
      <c r="O17" s="60"/>
      <c r="P17" s="60"/>
      <c r="Q17" s="60"/>
      <c r="R17" s="60"/>
      <c r="S17" s="60"/>
      <c r="T17" s="60"/>
      <c r="U17" s="60"/>
      <c r="V17" s="60"/>
      <c r="W17" s="60"/>
      <c r="X17" s="60"/>
      <c r="Y17" s="60"/>
      <c r="Z17" s="26"/>
      <c r="AA17" s="59">
        <v>640</v>
      </c>
      <c r="AB17" s="60"/>
      <c r="AC17" s="60"/>
      <c r="AD17" s="60"/>
      <c r="AE17" s="60"/>
      <c r="AF17" s="60"/>
      <c r="AG17" s="60"/>
      <c r="AH17" s="60"/>
      <c r="AI17" s="60"/>
      <c r="AJ17" s="26"/>
      <c r="AK17" s="207" t="s">
        <v>228</v>
      </c>
      <c r="AL17" s="207"/>
      <c r="AM17" s="207"/>
      <c r="AN17" s="207"/>
      <c r="AO17" s="207"/>
      <c r="AP17" s="207"/>
      <c r="AQ17" s="207"/>
      <c r="AR17" s="207"/>
      <c r="AS17" s="207"/>
      <c r="AT17" s="207"/>
      <c r="AU17" s="207"/>
      <c r="AV17" s="207"/>
      <c r="AW17" s="207"/>
      <c r="AX17" s="207"/>
      <c r="AY17" s="207"/>
      <c r="AZ17" s="207"/>
      <c r="BA17" s="207"/>
      <c r="BB17" s="207"/>
      <c r="BC17" s="207"/>
      <c r="BD17" s="26"/>
      <c r="BE17" s="59" t="s">
        <v>88</v>
      </c>
      <c r="BF17" s="60"/>
      <c r="BG17" s="60"/>
      <c r="BH17" s="60"/>
      <c r="BI17" s="60"/>
      <c r="BJ17" s="60"/>
      <c r="BK17" s="60"/>
      <c r="BL17" s="60"/>
      <c r="BM17" s="26"/>
      <c r="BN17" s="26"/>
      <c r="BO17" s="26"/>
      <c r="BP17" s="26"/>
      <c r="BQ17" s="26"/>
      <c r="BR17" s="26"/>
      <c r="BS17" s="26"/>
      <c r="BT17" s="26"/>
      <c r="BU17" s="26"/>
      <c r="BV17" s="26"/>
      <c r="BW17" s="26"/>
      <c r="BX17" s="26"/>
      <c r="BY17" s="26"/>
      <c r="BZ17" s="26"/>
      <c r="CA17" s="26"/>
    </row>
    <row r="18" spans="1:79" customFormat="1" ht="43.5" customHeight="1" x14ac:dyDescent="0.2">
      <c r="B18" s="57" t="s">
        <v>58</v>
      </c>
      <c r="C18" s="57"/>
      <c r="D18" s="57"/>
      <c r="E18" s="57"/>
      <c r="F18" s="57"/>
      <c r="G18" s="57"/>
      <c r="H18" s="57"/>
      <c r="I18" s="57"/>
      <c r="J18" s="57"/>
      <c r="K18" s="57"/>
      <c r="L18" s="57"/>
      <c r="N18" s="57" t="s">
        <v>59</v>
      </c>
      <c r="O18" s="57"/>
      <c r="P18" s="57"/>
      <c r="Q18" s="57"/>
      <c r="R18" s="57"/>
      <c r="S18" s="57"/>
      <c r="T18" s="57"/>
      <c r="U18" s="57"/>
      <c r="V18" s="57"/>
      <c r="W18" s="57"/>
      <c r="X18" s="57"/>
      <c r="Y18" s="57"/>
      <c r="Z18" s="28"/>
      <c r="AA18" s="64" t="s">
        <v>60</v>
      </c>
      <c r="AB18" s="64"/>
      <c r="AC18" s="64"/>
      <c r="AD18" s="64"/>
      <c r="AE18" s="64"/>
      <c r="AF18" s="64"/>
      <c r="AG18" s="64"/>
      <c r="AH18" s="64"/>
      <c r="AI18" s="64"/>
      <c r="AJ18" s="28"/>
      <c r="AK18" s="65" t="s">
        <v>61</v>
      </c>
      <c r="AL18" s="65"/>
      <c r="AM18" s="65"/>
      <c r="AN18" s="65"/>
      <c r="AO18" s="65"/>
      <c r="AP18" s="65"/>
      <c r="AQ18" s="65"/>
      <c r="AR18" s="65"/>
      <c r="AS18" s="65"/>
      <c r="AT18" s="65"/>
      <c r="AU18" s="65"/>
      <c r="AV18" s="65"/>
      <c r="AW18" s="65"/>
      <c r="AX18" s="65"/>
      <c r="AY18" s="65"/>
      <c r="AZ18" s="65"/>
      <c r="BA18" s="65"/>
      <c r="BB18" s="65"/>
      <c r="BC18" s="65"/>
      <c r="BD18" s="28"/>
      <c r="BE18" s="57" t="s">
        <v>62</v>
      </c>
      <c r="BF18" s="57"/>
      <c r="BG18" s="57"/>
      <c r="BH18" s="57"/>
      <c r="BI18" s="57"/>
      <c r="BJ18" s="57"/>
      <c r="BK18" s="57"/>
      <c r="BL18" s="57"/>
      <c r="BM18" s="28"/>
      <c r="BN18" s="28"/>
      <c r="BO18" s="28"/>
      <c r="BP18" s="28"/>
      <c r="BQ18" s="28"/>
      <c r="BR18" s="28"/>
      <c r="BS18" s="28"/>
      <c r="BT18" s="28"/>
      <c r="BU18" s="28"/>
      <c r="BV18" s="28"/>
      <c r="BW18" s="28"/>
      <c r="BX18" s="28"/>
      <c r="BY18" s="28"/>
      <c r="BZ18" s="28"/>
      <c r="CA18" s="28"/>
    </row>
    <row r="19" spans="1:79" ht="6.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79" ht="37.5" customHeight="1" x14ac:dyDescent="0.2">
      <c r="A20" s="174" t="s">
        <v>52</v>
      </c>
      <c r="B20" s="174"/>
      <c r="C20" s="174"/>
      <c r="D20" s="174"/>
      <c r="E20" s="174"/>
      <c r="F20" s="174"/>
      <c r="G20" s="174"/>
      <c r="H20" s="174"/>
      <c r="I20" s="174"/>
      <c r="J20" s="174"/>
      <c r="K20" s="174"/>
      <c r="L20" s="174"/>
      <c r="M20" s="174"/>
      <c r="N20" s="174"/>
      <c r="O20" s="174"/>
      <c r="P20" s="174"/>
      <c r="Q20" s="174"/>
      <c r="R20" s="174"/>
      <c r="S20" s="174"/>
      <c r="T20" s="174"/>
      <c r="U20" s="75">
        <f>AS20+I21</f>
        <v>244429</v>
      </c>
      <c r="V20" s="75"/>
      <c r="W20" s="75"/>
      <c r="X20" s="75"/>
      <c r="Y20" s="75"/>
      <c r="Z20" s="75"/>
      <c r="AA20" s="75"/>
      <c r="AB20" s="75"/>
      <c r="AC20" s="75"/>
      <c r="AD20" s="75"/>
      <c r="AE20" s="175" t="s">
        <v>53</v>
      </c>
      <c r="AF20" s="175"/>
      <c r="AG20" s="175"/>
      <c r="AH20" s="175"/>
      <c r="AI20" s="175"/>
      <c r="AJ20" s="175"/>
      <c r="AK20" s="175"/>
      <c r="AL20" s="175"/>
      <c r="AM20" s="175"/>
      <c r="AN20" s="175"/>
      <c r="AO20" s="175"/>
      <c r="AP20" s="175"/>
      <c r="AQ20" s="175"/>
      <c r="AR20" s="175"/>
      <c r="AS20" s="75">
        <v>244429</v>
      </c>
      <c r="AT20" s="75"/>
      <c r="AU20" s="75"/>
      <c r="AV20" s="75"/>
      <c r="AW20" s="75"/>
      <c r="AX20" s="75"/>
      <c r="AY20" s="75"/>
      <c r="AZ20" s="75"/>
      <c r="BA20" s="75"/>
      <c r="BB20" s="75"/>
      <c r="BC20" s="75"/>
      <c r="BD20" s="68" t="s">
        <v>25</v>
      </c>
      <c r="BE20" s="68"/>
      <c r="BF20" s="68"/>
      <c r="BG20" s="68"/>
      <c r="BH20" s="68"/>
      <c r="BI20" s="68"/>
      <c r="BJ20" s="68"/>
      <c r="BK20" s="68"/>
      <c r="BL20" s="68"/>
    </row>
    <row r="21" spans="1:79" ht="19.5" customHeight="1" x14ac:dyDescent="0.2">
      <c r="A21" s="176" t="s">
        <v>24</v>
      </c>
      <c r="B21" s="176"/>
      <c r="C21" s="176"/>
      <c r="D21" s="176"/>
      <c r="E21" s="176"/>
      <c r="F21" s="176"/>
      <c r="G21" s="176"/>
      <c r="H21" s="176"/>
      <c r="I21" s="75">
        <v>0</v>
      </c>
      <c r="J21" s="75"/>
      <c r="K21" s="75"/>
      <c r="L21" s="75"/>
      <c r="M21" s="75"/>
      <c r="N21" s="75"/>
      <c r="O21" s="75"/>
      <c r="P21" s="75"/>
      <c r="Q21" s="75"/>
      <c r="R21" s="75"/>
      <c r="S21" s="75"/>
      <c r="T21" s="68" t="s">
        <v>26</v>
      </c>
      <c r="U21" s="68"/>
      <c r="V21" s="68"/>
      <c r="W21" s="68"/>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79" ht="12.75" customHeight="1" x14ac:dyDescent="0.2">
      <c r="A22" s="47"/>
      <c r="B22" s="47"/>
      <c r="C22" s="47"/>
      <c r="D22" s="47"/>
      <c r="E22" s="47"/>
      <c r="F22" s="47"/>
      <c r="G22" s="47"/>
      <c r="H22" s="47"/>
      <c r="I22" s="11"/>
      <c r="J22" s="11"/>
      <c r="K22" s="11"/>
      <c r="L22" s="11"/>
      <c r="M22" s="11"/>
      <c r="N22" s="11"/>
      <c r="O22" s="11"/>
      <c r="P22" s="11"/>
      <c r="Q22" s="11"/>
      <c r="R22" s="11"/>
      <c r="S22" s="11"/>
      <c r="T22" s="47"/>
      <c r="U22" s="47"/>
      <c r="V22" s="47"/>
      <c r="W22" s="47"/>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5.75" customHeight="1" x14ac:dyDescent="0.2">
      <c r="A23" s="52" t="s">
        <v>39</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63" customHeight="1" x14ac:dyDescent="0.2">
      <c r="A24" s="67" t="s">
        <v>191</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row>
    <row r="25" spans="1:79" ht="12.7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79" ht="15.75" customHeight="1" x14ac:dyDescent="0.2">
      <c r="A26" s="68" t="s">
        <v>38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8" customHeight="1" x14ac:dyDescent="0.2">
      <c r="A27" s="69" t="s">
        <v>30</v>
      </c>
      <c r="B27" s="69"/>
      <c r="C27" s="69"/>
      <c r="D27" s="69"/>
      <c r="E27" s="69"/>
      <c r="F27" s="69"/>
      <c r="G27" s="70" t="s">
        <v>42</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2"/>
    </row>
    <row r="28" spans="1:79" ht="15.75" hidden="1" x14ac:dyDescent="0.2">
      <c r="A28" s="73">
        <v>1</v>
      </c>
      <c r="B28" s="73"/>
      <c r="C28" s="73"/>
      <c r="D28" s="73"/>
      <c r="E28" s="73"/>
      <c r="F28" s="73"/>
      <c r="G28" s="70">
        <v>2</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2"/>
    </row>
    <row r="29" spans="1:79" ht="10.5" hidden="1" customHeight="1" x14ac:dyDescent="0.2">
      <c r="A29" s="77" t="s">
        <v>35</v>
      </c>
      <c r="B29" s="77"/>
      <c r="C29" s="77"/>
      <c r="D29" s="77"/>
      <c r="E29" s="77"/>
      <c r="F29" s="77"/>
      <c r="G29" s="78" t="s">
        <v>9</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c r="CA29" s="1" t="s">
        <v>51</v>
      </c>
    </row>
    <row r="30" spans="1:79" x14ac:dyDescent="0.2">
      <c r="A30" s="77"/>
      <c r="B30" s="77"/>
      <c r="C30" s="77"/>
      <c r="D30" s="77"/>
      <c r="E30" s="77"/>
      <c r="F30" s="77"/>
      <c r="G30" s="81"/>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c r="CA30" s="1" t="s">
        <v>50</v>
      </c>
    </row>
    <row r="31" spans="1:79" ht="12.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79" ht="15.95" customHeight="1" x14ac:dyDescent="0.2">
      <c r="A32" s="68" t="s">
        <v>40</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row>
    <row r="33" spans="1:79" ht="31.5" customHeight="1" x14ac:dyDescent="0.2">
      <c r="A33" s="67" t="s">
        <v>107</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row>
    <row r="34" spans="1:79" ht="12.75" customHeight="1" x14ac:dyDescent="0.2">
      <c r="A34" s="47"/>
      <c r="B34" s="47"/>
      <c r="C34" s="47"/>
      <c r="D34" s="47"/>
      <c r="E34" s="47"/>
      <c r="F34" s="47"/>
      <c r="G34" s="47"/>
      <c r="H34" s="47"/>
      <c r="I34" s="47"/>
      <c r="J34" s="47"/>
      <c r="K34" s="4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79" ht="15.75" customHeight="1" x14ac:dyDescent="0.2">
      <c r="A35" s="68" t="s">
        <v>41</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6.5" customHeight="1" x14ac:dyDescent="0.2">
      <c r="A36" s="69" t="s">
        <v>30</v>
      </c>
      <c r="B36" s="69"/>
      <c r="C36" s="69"/>
      <c r="D36" s="69"/>
      <c r="E36" s="69"/>
      <c r="F36" s="69"/>
      <c r="G36" s="70" t="s">
        <v>27</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2"/>
    </row>
    <row r="37" spans="1:79" ht="15.75" hidden="1" x14ac:dyDescent="0.2">
      <c r="A37" s="73">
        <v>1</v>
      </c>
      <c r="B37" s="73"/>
      <c r="C37" s="73"/>
      <c r="D37" s="73"/>
      <c r="E37" s="73"/>
      <c r="F37" s="73"/>
      <c r="G37" s="70">
        <v>2</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2"/>
    </row>
    <row r="38" spans="1:79" ht="10.5" hidden="1" customHeight="1" x14ac:dyDescent="0.2">
      <c r="A38" s="77" t="s">
        <v>8</v>
      </c>
      <c r="B38" s="77"/>
      <c r="C38" s="77"/>
      <c r="D38" s="77"/>
      <c r="E38" s="77"/>
      <c r="F38" s="77"/>
      <c r="G38" s="78" t="s">
        <v>9</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c r="CA38" s="1" t="s">
        <v>13</v>
      </c>
    </row>
    <row r="39" spans="1:79" x14ac:dyDescent="0.2">
      <c r="A39" s="77"/>
      <c r="B39" s="77"/>
      <c r="C39" s="77"/>
      <c r="D39" s="77"/>
      <c r="E39" s="77"/>
      <c r="F39" s="77"/>
      <c r="G39" s="81"/>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3"/>
      <c r="CA39" s="1" t="s">
        <v>14</v>
      </c>
    </row>
    <row r="40" spans="1:79"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68" t="s">
        <v>43</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48"/>
      <c r="BB41" s="48"/>
      <c r="BC41" s="48"/>
      <c r="BD41" s="48"/>
      <c r="BE41" s="48"/>
      <c r="BF41" s="48"/>
      <c r="BG41" s="48"/>
      <c r="BH41" s="48"/>
      <c r="BI41" s="48"/>
      <c r="BJ41" s="48"/>
      <c r="BK41" s="48"/>
      <c r="BL41" s="48"/>
    </row>
    <row r="42" spans="1:79" ht="15" customHeight="1" x14ac:dyDescent="0.2">
      <c r="A42" s="87" t="s">
        <v>89</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22"/>
      <c r="BB42" s="22"/>
      <c r="BC42" s="22"/>
      <c r="BD42" s="22"/>
      <c r="BE42" s="22"/>
      <c r="BF42" s="22"/>
      <c r="BG42" s="22"/>
      <c r="BH42" s="22"/>
      <c r="BI42" s="6"/>
      <c r="BJ42" s="6"/>
      <c r="BK42" s="6"/>
      <c r="BL42" s="6"/>
    </row>
    <row r="43" spans="1:79" ht="15.95" customHeight="1" x14ac:dyDescent="0.2">
      <c r="A43" s="73" t="s">
        <v>30</v>
      </c>
      <c r="B43" s="73"/>
      <c r="C43" s="73"/>
      <c r="D43" s="88" t="s">
        <v>28</v>
      </c>
      <c r="E43" s="89"/>
      <c r="F43" s="89"/>
      <c r="G43" s="89"/>
      <c r="H43" s="89"/>
      <c r="I43" s="89"/>
      <c r="J43" s="89"/>
      <c r="K43" s="89"/>
      <c r="L43" s="89"/>
      <c r="M43" s="89"/>
      <c r="N43" s="89"/>
      <c r="O43" s="89"/>
      <c r="P43" s="89"/>
      <c r="Q43" s="89"/>
      <c r="R43" s="89"/>
      <c r="S43" s="89"/>
      <c r="T43" s="89"/>
      <c r="U43" s="89"/>
      <c r="V43" s="89"/>
      <c r="W43" s="89"/>
      <c r="X43" s="89"/>
      <c r="Y43" s="89"/>
      <c r="Z43" s="89"/>
      <c r="AA43" s="89"/>
      <c r="AB43" s="90"/>
      <c r="AC43" s="73" t="s">
        <v>31</v>
      </c>
      <c r="AD43" s="73"/>
      <c r="AE43" s="73"/>
      <c r="AF43" s="73"/>
      <c r="AG43" s="73"/>
      <c r="AH43" s="73"/>
      <c r="AI43" s="73"/>
      <c r="AJ43" s="73"/>
      <c r="AK43" s="73" t="s">
        <v>32</v>
      </c>
      <c r="AL43" s="73"/>
      <c r="AM43" s="73"/>
      <c r="AN43" s="73"/>
      <c r="AO43" s="73"/>
      <c r="AP43" s="73"/>
      <c r="AQ43" s="73"/>
      <c r="AR43" s="73"/>
      <c r="AS43" s="73" t="s">
        <v>29</v>
      </c>
      <c r="AT43" s="73"/>
      <c r="AU43" s="73"/>
      <c r="AV43" s="73"/>
      <c r="AW43" s="73"/>
      <c r="AX43" s="73"/>
      <c r="AY43" s="73"/>
      <c r="AZ43" s="73"/>
      <c r="BA43" s="18"/>
      <c r="BB43" s="18"/>
      <c r="BC43" s="18"/>
      <c r="BD43" s="18"/>
      <c r="BE43" s="18"/>
      <c r="BF43" s="18"/>
      <c r="BG43" s="18"/>
      <c r="BH43" s="18"/>
    </row>
    <row r="44" spans="1:79" ht="10.5" customHeight="1" x14ac:dyDescent="0.2">
      <c r="A44" s="73"/>
      <c r="B44" s="73"/>
      <c r="C44" s="73"/>
      <c r="D44" s="91"/>
      <c r="E44" s="92"/>
      <c r="F44" s="92"/>
      <c r="G44" s="92"/>
      <c r="H44" s="92"/>
      <c r="I44" s="92"/>
      <c r="J44" s="92"/>
      <c r="K44" s="92"/>
      <c r="L44" s="92"/>
      <c r="M44" s="92"/>
      <c r="N44" s="92"/>
      <c r="O44" s="92"/>
      <c r="P44" s="92"/>
      <c r="Q44" s="92"/>
      <c r="R44" s="92"/>
      <c r="S44" s="92"/>
      <c r="T44" s="92"/>
      <c r="U44" s="92"/>
      <c r="V44" s="92"/>
      <c r="W44" s="92"/>
      <c r="X44" s="92"/>
      <c r="Y44" s="92"/>
      <c r="Z44" s="92"/>
      <c r="AA44" s="92"/>
      <c r="AB44" s="9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18"/>
      <c r="BB44" s="18"/>
      <c r="BC44" s="18"/>
      <c r="BD44" s="18"/>
      <c r="BE44" s="18"/>
      <c r="BF44" s="18"/>
      <c r="BG44" s="18"/>
      <c r="BH44" s="18"/>
    </row>
    <row r="45" spans="1:79" ht="15.75" x14ac:dyDescent="0.2">
      <c r="A45" s="73">
        <v>1</v>
      </c>
      <c r="B45" s="73"/>
      <c r="C45" s="73"/>
      <c r="D45" s="94">
        <v>2</v>
      </c>
      <c r="E45" s="95"/>
      <c r="F45" s="95"/>
      <c r="G45" s="95"/>
      <c r="H45" s="95"/>
      <c r="I45" s="95"/>
      <c r="J45" s="95"/>
      <c r="K45" s="95"/>
      <c r="L45" s="95"/>
      <c r="M45" s="95"/>
      <c r="N45" s="95"/>
      <c r="O45" s="95"/>
      <c r="P45" s="95"/>
      <c r="Q45" s="95"/>
      <c r="R45" s="95"/>
      <c r="S45" s="95"/>
      <c r="T45" s="95"/>
      <c r="U45" s="95"/>
      <c r="V45" s="95"/>
      <c r="W45" s="95"/>
      <c r="X45" s="95"/>
      <c r="Y45" s="95"/>
      <c r="Z45" s="95"/>
      <c r="AA45" s="95"/>
      <c r="AB45" s="96"/>
      <c r="AC45" s="73">
        <v>3</v>
      </c>
      <c r="AD45" s="73"/>
      <c r="AE45" s="73"/>
      <c r="AF45" s="73"/>
      <c r="AG45" s="73"/>
      <c r="AH45" s="73"/>
      <c r="AI45" s="73"/>
      <c r="AJ45" s="73"/>
      <c r="AK45" s="73">
        <v>4</v>
      </c>
      <c r="AL45" s="73"/>
      <c r="AM45" s="73"/>
      <c r="AN45" s="73"/>
      <c r="AO45" s="73"/>
      <c r="AP45" s="73"/>
      <c r="AQ45" s="73"/>
      <c r="AR45" s="73"/>
      <c r="AS45" s="73">
        <v>5</v>
      </c>
      <c r="AT45" s="73"/>
      <c r="AU45" s="73"/>
      <c r="AV45" s="73"/>
      <c r="AW45" s="73"/>
      <c r="AX45" s="73"/>
      <c r="AY45" s="73"/>
      <c r="AZ45" s="73"/>
      <c r="BA45" s="18"/>
      <c r="BB45" s="18"/>
      <c r="BC45" s="18"/>
      <c r="BD45" s="18"/>
      <c r="BE45" s="18"/>
      <c r="BF45" s="18"/>
      <c r="BG45" s="18"/>
      <c r="BH45" s="18"/>
    </row>
    <row r="46" spans="1:79" s="4" customFormat="1" ht="12.75" hidden="1" customHeight="1" x14ac:dyDescent="0.2">
      <c r="A46" s="77" t="s">
        <v>8</v>
      </c>
      <c r="B46" s="77"/>
      <c r="C46" s="77"/>
      <c r="D46" s="97" t="s">
        <v>9</v>
      </c>
      <c r="E46" s="98"/>
      <c r="F46" s="98"/>
      <c r="G46" s="98"/>
      <c r="H46" s="98"/>
      <c r="I46" s="98"/>
      <c r="J46" s="98"/>
      <c r="K46" s="98"/>
      <c r="L46" s="98"/>
      <c r="M46" s="98"/>
      <c r="N46" s="98"/>
      <c r="O46" s="98"/>
      <c r="P46" s="98"/>
      <c r="Q46" s="98"/>
      <c r="R46" s="98"/>
      <c r="S46" s="98"/>
      <c r="T46" s="98"/>
      <c r="U46" s="98"/>
      <c r="V46" s="98"/>
      <c r="W46" s="98"/>
      <c r="X46" s="98"/>
      <c r="Y46" s="98"/>
      <c r="Z46" s="98"/>
      <c r="AA46" s="98"/>
      <c r="AB46" s="99"/>
      <c r="AC46" s="100" t="s">
        <v>10</v>
      </c>
      <c r="AD46" s="100"/>
      <c r="AE46" s="100"/>
      <c r="AF46" s="100"/>
      <c r="AG46" s="100"/>
      <c r="AH46" s="100"/>
      <c r="AI46" s="100"/>
      <c r="AJ46" s="100"/>
      <c r="AK46" s="100" t="s">
        <v>11</v>
      </c>
      <c r="AL46" s="100"/>
      <c r="AM46" s="100"/>
      <c r="AN46" s="100"/>
      <c r="AO46" s="100"/>
      <c r="AP46" s="100"/>
      <c r="AQ46" s="100"/>
      <c r="AR46" s="100"/>
      <c r="AS46" s="101" t="s">
        <v>12</v>
      </c>
      <c r="AT46" s="100"/>
      <c r="AU46" s="100"/>
      <c r="AV46" s="100"/>
      <c r="AW46" s="100"/>
      <c r="AX46" s="100"/>
      <c r="AY46" s="100"/>
      <c r="AZ46" s="100"/>
      <c r="BA46" s="19"/>
      <c r="BB46" s="20"/>
      <c r="BC46" s="20"/>
      <c r="BD46" s="20"/>
      <c r="BE46" s="20"/>
      <c r="BF46" s="20"/>
      <c r="BG46" s="20"/>
      <c r="BH46" s="20"/>
      <c r="CA46" s="4" t="s">
        <v>15</v>
      </c>
    </row>
    <row r="47" spans="1:79" ht="28.5" customHeight="1" x14ac:dyDescent="0.2">
      <c r="A47" s="77">
        <v>1</v>
      </c>
      <c r="B47" s="77"/>
      <c r="C47" s="77"/>
      <c r="D47" s="115" t="s">
        <v>107</v>
      </c>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6"/>
      <c r="AC47" s="102">
        <f>AS20</f>
        <v>244429</v>
      </c>
      <c r="AD47" s="102"/>
      <c r="AE47" s="102"/>
      <c r="AF47" s="102"/>
      <c r="AG47" s="102"/>
      <c r="AH47" s="102"/>
      <c r="AI47" s="102"/>
      <c r="AJ47" s="102"/>
      <c r="AK47" s="102">
        <v>0</v>
      </c>
      <c r="AL47" s="102"/>
      <c r="AM47" s="102"/>
      <c r="AN47" s="102"/>
      <c r="AO47" s="102"/>
      <c r="AP47" s="102"/>
      <c r="AQ47" s="102"/>
      <c r="AR47" s="102"/>
      <c r="AS47" s="102">
        <f>AC47+AK47</f>
        <v>244429</v>
      </c>
      <c r="AT47" s="102"/>
      <c r="AU47" s="102"/>
      <c r="AV47" s="102"/>
      <c r="AW47" s="102"/>
      <c r="AX47" s="102"/>
      <c r="AY47" s="102"/>
      <c r="AZ47" s="102"/>
      <c r="BA47" s="21"/>
      <c r="BB47" s="21"/>
      <c r="BC47" s="21"/>
      <c r="BD47" s="21"/>
      <c r="BE47" s="21"/>
      <c r="BF47" s="21"/>
      <c r="BG47" s="21"/>
      <c r="BH47" s="21"/>
      <c r="CA47" s="1" t="s">
        <v>16</v>
      </c>
    </row>
    <row r="48" spans="1:79" s="4" customFormat="1" x14ac:dyDescent="0.2">
      <c r="A48" s="104"/>
      <c r="B48" s="104"/>
      <c r="C48" s="104"/>
      <c r="D48" s="112" t="s">
        <v>66</v>
      </c>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4"/>
      <c r="AC48" s="103">
        <f>AC47</f>
        <v>244429</v>
      </c>
      <c r="AD48" s="103"/>
      <c r="AE48" s="103"/>
      <c r="AF48" s="103"/>
      <c r="AG48" s="103"/>
      <c r="AH48" s="103"/>
      <c r="AI48" s="103"/>
      <c r="AJ48" s="103"/>
      <c r="AK48" s="103">
        <f t="shared" ref="AK48" si="0">AK47</f>
        <v>0</v>
      </c>
      <c r="AL48" s="103"/>
      <c r="AM48" s="103"/>
      <c r="AN48" s="103"/>
      <c r="AO48" s="103"/>
      <c r="AP48" s="103"/>
      <c r="AQ48" s="103"/>
      <c r="AR48" s="103"/>
      <c r="AS48" s="103">
        <f t="shared" ref="AS48" si="1">AS47</f>
        <v>244429</v>
      </c>
      <c r="AT48" s="103"/>
      <c r="AU48" s="103"/>
      <c r="AV48" s="103"/>
      <c r="AW48" s="103"/>
      <c r="AX48" s="103"/>
      <c r="AY48" s="103"/>
      <c r="AZ48" s="103"/>
      <c r="BA48" s="37"/>
      <c r="BB48" s="37"/>
      <c r="BC48" s="37"/>
      <c r="BD48" s="37"/>
      <c r="BE48" s="37"/>
      <c r="BF48" s="37"/>
      <c r="BG48" s="37"/>
      <c r="BH48" s="37"/>
    </row>
    <row r="50" spans="1:79" ht="15.75" customHeight="1" x14ac:dyDescent="0.2">
      <c r="A50" s="52" t="s">
        <v>44</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row>
    <row r="51" spans="1:79" ht="15" customHeight="1" x14ac:dyDescent="0.2">
      <c r="A51" s="87" t="s">
        <v>89</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6"/>
      <c r="BA51" s="6"/>
      <c r="BB51" s="6"/>
      <c r="BC51" s="6"/>
      <c r="BD51" s="6"/>
      <c r="BE51" s="6"/>
      <c r="BF51" s="6"/>
      <c r="BG51" s="6"/>
      <c r="BH51" s="6"/>
      <c r="BI51" s="6"/>
      <c r="BJ51" s="6"/>
      <c r="BK51" s="6"/>
      <c r="BL51" s="6"/>
    </row>
    <row r="52" spans="1:79" ht="15.95" customHeight="1" x14ac:dyDescent="0.2">
      <c r="A52" s="73" t="s">
        <v>30</v>
      </c>
      <c r="B52" s="73"/>
      <c r="C52" s="73"/>
      <c r="D52" s="88" t="s">
        <v>36</v>
      </c>
      <c r="E52" s="89"/>
      <c r="F52" s="89"/>
      <c r="G52" s="89"/>
      <c r="H52" s="89"/>
      <c r="I52" s="89"/>
      <c r="J52" s="89"/>
      <c r="K52" s="89"/>
      <c r="L52" s="89"/>
      <c r="M52" s="89"/>
      <c r="N52" s="89"/>
      <c r="O52" s="89"/>
      <c r="P52" s="89"/>
      <c r="Q52" s="89"/>
      <c r="R52" s="89"/>
      <c r="S52" s="89"/>
      <c r="T52" s="89"/>
      <c r="U52" s="89"/>
      <c r="V52" s="89"/>
      <c r="W52" s="89"/>
      <c r="X52" s="89"/>
      <c r="Y52" s="89"/>
      <c r="Z52" s="89"/>
      <c r="AA52" s="90"/>
      <c r="AB52" s="73" t="s">
        <v>31</v>
      </c>
      <c r="AC52" s="73"/>
      <c r="AD52" s="73"/>
      <c r="AE52" s="73"/>
      <c r="AF52" s="73"/>
      <c r="AG52" s="73"/>
      <c r="AH52" s="73"/>
      <c r="AI52" s="73"/>
      <c r="AJ52" s="73" t="s">
        <v>32</v>
      </c>
      <c r="AK52" s="73"/>
      <c r="AL52" s="73"/>
      <c r="AM52" s="73"/>
      <c r="AN52" s="73"/>
      <c r="AO52" s="73"/>
      <c r="AP52" s="73"/>
      <c r="AQ52" s="73"/>
      <c r="AR52" s="73" t="s">
        <v>29</v>
      </c>
      <c r="AS52" s="73"/>
      <c r="AT52" s="73"/>
      <c r="AU52" s="73"/>
      <c r="AV52" s="73"/>
      <c r="AW52" s="73"/>
      <c r="AX52" s="73"/>
      <c r="AY52" s="73"/>
    </row>
    <row r="53" spans="1:79" ht="16.5" customHeight="1" x14ac:dyDescent="0.2">
      <c r="A53" s="73"/>
      <c r="B53" s="73"/>
      <c r="C53" s="73"/>
      <c r="D53" s="91"/>
      <c r="E53" s="92"/>
      <c r="F53" s="92"/>
      <c r="G53" s="92"/>
      <c r="H53" s="92"/>
      <c r="I53" s="92"/>
      <c r="J53" s="92"/>
      <c r="K53" s="92"/>
      <c r="L53" s="92"/>
      <c r="M53" s="92"/>
      <c r="N53" s="92"/>
      <c r="O53" s="92"/>
      <c r="P53" s="92"/>
      <c r="Q53" s="92"/>
      <c r="R53" s="92"/>
      <c r="S53" s="92"/>
      <c r="T53" s="92"/>
      <c r="U53" s="92"/>
      <c r="V53" s="92"/>
      <c r="W53" s="92"/>
      <c r="X53" s="92"/>
      <c r="Y53" s="92"/>
      <c r="Z53" s="92"/>
      <c r="AA53" s="9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row>
    <row r="54" spans="1:79" ht="15.75" customHeight="1" x14ac:dyDescent="0.2">
      <c r="A54" s="73">
        <v>1</v>
      </c>
      <c r="B54" s="73"/>
      <c r="C54" s="73"/>
      <c r="D54" s="94">
        <v>2</v>
      </c>
      <c r="E54" s="95"/>
      <c r="F54" s="95"/>
      <c r="G54" s="95"/>
      <c r="H54" s="95"/>
      <c r="I54" s="95"/>
      <c r="J54" s="95"/>
      <c r="K54" s="95"/>
      <c r="L54" s="95"/>
      <c r="M54" s="95"/>
      <c r="N54" s="95"/>
      <c r="O54" s="95"/>
      <c r="P54" s="95"/>
      <c r="Q54" s="95"/>
      <c r="R54" s="95"/>
      <c r="S54" s="95"/>
      <c r="T54" s="95"/>
      <c r="U54" s="95"/>
      <c r="V54" s="95"/>
      <c r="W54" s="95"/>
      <c r="X54" s="95"/>
      <c r="Y54" s="95"/>
      <c r="Z54" s="95"/>
      <c r="AA54" s="96"/>
      <c r="AB54" s="73">
        <v>3</v>
      </c>
      <c r="AC54" s="73"/>
      <c r="AD54" s="73"/>
      <c r="AE54" s="73"/>
      <c r="AF54" s="73"/>
      <c r="AG54" s="73"/>
      <c r="AH54" s="73"/>
      <c r="AI54" s="73"/>
      <c r="AJ54" s="73">
        <v>4</v>
      </c>
      <c r="AK54" s="73"/>
      <c r="AL54" s="73"/>
      <c r="AM54" s="73"/>
      <c r="AN54" s="73"/>
      <c r="AO54" s="73"/>
      <c r="AP54" s="73"/>
      <c r="AQ54" s="73"/>
      <c r="AR54" s="73">
        <v>5</v>
      </c>
      <c r="AS54" s="73"/>
      <c r="AT54" s="73"/>
      <c r="AU54" s="73"/>
      <c r="AV54" s="73"/>
      <c r="AW54" s="73"/>
      <c r="AX54" s="73"/>
      <c r="AY54" s="73"/>
    </row>
    <row r="55" spans="1:79" ht="12.75" hidden="1" customHeight="1" x14ac:dyDescent="0.2">
      <c r="A55" s="77" t="s">
        <v>8</v>
      </c>
      <c r="B55" s="77"/>
      <c r="C55" s="77"/>
      <c r="D55" s="78" t="s">
        <v>9</v>
      </c>
      <c r="E55" s="79"/>
      <c r="F55" s="79"/>
      <c r="G55" s="79"/>
      <c r="H55" s="79"/>
      <c r="I55" s="79"/>
      <c r="J55" s="79"/>
      <c r="K55" s="79"/>
      <c r="L55" s="79"/>
      <c r="M55" s="79"/>
      <c r="N55" s="79"/>
      <c r="O55" s="79"/>
      <c r="P55" s="79"/>
      <c r="Q55" s="79"/>
      <c r="R55" s="79"/>
      <c r="S55" s="79"/>
      <c r="T55" s="79"/>
      <c r="U55" s="79"/>
      <c r="V55" s="79"/>
      <c r="W55" s="79"/>
      <c r="X55" s="79"/>
      <c r="Y55" s="79"/>
      <c r="Z55" s="79"/>
      <c r="AA55" s="80"/>
      <c r="AB55" s="100" t="s">
        <v>10</v>
      </c>
      <c r="AC55" s="100"/>
      <c r="AD55" s="100"/>
      <c r="AE55" s="100"/>
      <c r="AF55" s="100"/>
      <c r="AG55" s="100"/>
      <c r="AH55" s="100"/>
      <c r="AI55" s="100"/>
      <c r="AJ55" s="100" t="s">
        <v>11</v>
      </c>
      <c r="AK55" s="100"/>
      <c r="AL55" s="100"/>
      <c r="AM55" s="100"/>
      <c r="AN55" s="100"/>
      <c r="AO55" s="100"/>
      <c r="AP55" s="100"/>
      <c r="AQ55" s="100"/>
      <c r="AR55" s="100" t="s">
        <v>12</v>
      </c>
      <c r="AS55" s="100"/>
      <c r="AT55" s="100"/>
      <c r="AU55" s="100"/>
      <c r="AV55" s="100"/>
      <c r="AW55" s="100"/>
      <c r="AX55" s="100"/>
      <c r="AY55" s="100"/>
      <c r="CA55" s="1" t="s">
        <v>17</v>
      </c>
    </row>
    <row r="56" spans="1:79" s="4" customFormat="1" ht="12.75" customHeight="1" x14ac:dyDescent="0.2">
      <c r="A56" s="104"/>
      <c r="B56" s="104"/>
      <c r="C56" s="104"/>
      <c r="D56" s="105" t="s">
        <v>29</v>
      </c>
      <c r="E56" s="106"/>
      <c r="F56" s="106"/>
      <c r="G56" s="106"/>
      <c r="H56" s="106"/>
      <c r="I56" s="106"/>
      <c r="J56" s="106"/>
      <c r="K56" s="106"/>
      <c r="L56" s="106"/>
      <c r="M56" s="106"/>
      <c r="N56" s="106"/>
      <c r="O56" s="106"/>
      <c r="P56" s="106"/>
      <c r="Q56" s="106"/>
      <c r="R56" s="106"/>
      <c r="S56" s="106"/>
      <c r="T56" s="106"/>
      <c r="U56" s="106"/>
      <c r="V56" s="106"/>
      <c r="W56" s="106"/>
      <c r="X56" s="106"/>
      <c r="Y56" s="106"/>
      <c r="Z56" s="106"/>
      <c r="AA56" s="107"/>
      <c r="AB56" s="103"/>
      <c r="AC56" s="103"/>
      <c r="AD56" s="103"/>
      <c r="AE56" s="103"/>
      <c r="AF56" s="103"/>
      <c r="AG56" s="103"/>
      <c r="AH56" s="103"/>
      <c r="AI56" s="103"/>
      <c r="AJ56" s="103"/>
      <c r="AK56" s="103"/>
      <c r="AL56" s="103"/>
      <c r="AM56" s="103"/>
      <c r="AN56" s="103"/>
      <c r="AO56" s="103"/>
      <c r="AP56" s="103"/>
      <c r="AQ56" s="103"/>
      <c r="AR56" s="103">
        <f>AB56+AJ56</f>
        <v>0</v>
      </c>
      <c r="AS56" s="103"/>
      <c r="AT56" s="103"/>
      <c r="AU56" s="103"/>
      <c r="AV56" s="103"/>
      <c r="AW56" s="103"/>
      <c r="AX56" s="103"/>
      <c r="AY56" s="103"/>
      <c r="CA56" s="4" t="s">
        <v>18</v>
      </c>
    </row>
    <row r="58" spans="1:79" ht="15.75" customHeight="1" x14ac:dyDescent="0.2">
      <c r="A58" s="68" t="s">
        <v>45</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row>
    <row r="59" spans="1:79" ht="30" customHeight="1" x14ac:dyDescent="0.2">
      <c r="A59" s="73" t="s">
        <v>30</v>
      </c>
      <c r="B59" s="73"/>
      <c r="C59" s="73"/>
      <c r="D59" s="73"/>
      <c r="E59" s="73"/>
      <c r="F59" s="73"/>
      <c r="G59" s="94" t="s">
        <v>46</v>
      </c>
      <c r="H59" s="95"/>
      <c r="I59" s="95"/>
      <c r="J59" s="95"/>
      <c r="K59" s="95"/>
      <c r="L59" s="95"/>
      <c r="M59" s="95"/>
      <c r="N59" s="95"/>
      <c r="O59" s="95"/>
      <c r="P59" s="95"/>
      <c r="Q59" s="95"/>
      <c r="R59" s="95"/>
      <c r="S59" s="95"/>
      <c r="T59" s="95"/>
      <c r="U59" s="95"/>
      <c r="V59" s="95"/>
      <c r="W59" s="95"/>
      <c r="X59" s="95"/>
      <c r="Y59" s="96"/>
      <c r="Z59" s="73" t="s">
        <v>4</v>
      </c>
      <c r="AA59" s="73"/>
      <c r="AB59" s="73"/>
      <c r="AC59" s="73"/>
      <c r="AD59" s="73"/>
      <c r="AE59" s="73" t="s">
        <v>3</v>
      </c>
      <c r="AF59" s="73"/>
      <c r="AG59" s="73"/>
      <c r="AH59" s="73"/>
      <c r="AI59" s="73"/>
      <c r="AJ59" s="73"/>
      <c r="AK59" s="73"/>
      <c r="AL59" s="73"/>
      <c r="AM59" s="73"/>
      <c r="AN59" s="73"/>
      <c r="AO59" s="94" t="s">
        <v>31</v>
      </c>
      <c r="AP59" s="95"/>
      <c r="AQ59" s="95"/>
      <c r="AR59" s="95"/>
      <c r="AS59" s="95"/>
      <c r="AT59" s="95"/>
      <c r="AU59" s="95"/>
      <c r="AV59" s="96"/>
      <c r="AW59" s="94" t="s">
        <v>32</v>
      </c>
      <c r="AX59" s="95"/>
      <c r="AY59" s="95"/>
      <c r="AZ59" s="95"/>
      <c r="BA59" s="95"/>
      <c r="BB59" s="95"/>
      <c r="BC59" s="95"/>
      <c r="BD59" s="96"/>
      <c r="BE59" s="94" t="s">
        <v>29</v>
      </c>
      <c r="BF59" s="95"/>
      <c r="BG59" s="95"/>
      <c r="BH59" s="95"/>
      <c r="BI59" s="95"/>
      <c r="BJ59" s="95"/>
      <c r="BK59" s="95"/>
      <c r="BL59" s="96"/>
    </row>
    <row r="60" spans="1:79" ht="15.75" customHeight="1" x14ac:dyDescent="0.2">
      <c r="A60" s="73">
        <v>1</v>
      </c>
      <c r="B60" s="73"/>
      <c r="C60" s="73"/>
      <c r="D60" s="73"/>
      <c r="E60" s="73"/>
      <c r="F60" s="73"/>
      <c r="G60" s="94">
        <v>2</v>
      </c>
      <c r="H60" s="95"/>
      <c r="I60" s="95"/>
      <c r="J60" s="95"/>
      <c r="K60" s="95"/>
      <c r="L60" s="95"/>
      <c r="M60" s="95"/>
      <c r="N60" s="95"/>
      <c r="O60" s="95"/>
      <c r="P60" s="95"/>
      <c r="Q60" s="95"/>
      <c r="R60" s="95"/>
      <c r="S60" s="95"/>
      <c r="T60" s="95"/>
      <c r="U60" s="95"/>
      <c r="V60" s="95"/>
      <c r="W60" s="95"/>
      <c r="X60" s="95"/>
      <c r="Y60" s="96"/>
      <c r="Z60" s="73">
        <v>3</v>
      </c>
      <c r="AA60" s="73"/>
      <c r="AB60" s="73"/>
      <c r="AC60" s="73"/>
      <c r="AD60" s="73"/>
      <c r="AE60" s="73">
        <v>4</v>
      </c>
      <c r="AF60" s="73"/>
      <c r="AG60" s="73"/>
      <c r="AH60" s="73"/>
      <c r="AI60" s="73"/>
      <c r="AJ60" s="73"/>
      <c r="AK60" s="73"/>
      <c r="AL60" s="73"/>
      <c r="AM60" s="73"/>
      <c r="AN60" s="73"/>
      <c r="AO60" s="73">
        <v>5</v>
      </c>
      <c r="AP60" s="73"/>
      <c r="AQ60" s="73"/>
      <c r="AR60" s="73"/>
      <c r="AS60" s="73"/>
      <c r="AT60" s="73"/>
      <c r="AU60" s="73"/>
      <c r="AV60" s="73"/>
      <c r="AW60" s="73">
        <v>6</v>
      </c>
      <c r="AX60" s="73"/>
      <c r="AY60" s="73"/>
      <c r="AZ60" s="73"/>
      <c r="BA60" s="73"/>
      <c r="BB60" s="73"/>
      <c r="BC60" s="73"/>
      <c r="BD60" s="73"/>
      <c r="BE60" s="73">
        <v>7</v>
      </c>
      <c r="BF60" s="73"/>
      <c r="BG60" s="73"/>
      <c r="BH60" s="73"/>
      <c r="BI60" s="73"/>
      <c r="BJ60" s="73"/>
      <c r="BK60" s="73"/>
      <c r="BL60" s="73"/>
    </row>
    <row r="61" spans="1:79" ht="12.75" hidden="1" customHeight="1" x14ac:dyDescent="0.2">
      <c r="A61" s="77" t="s">
        <v>35</v>
      </c>
      <c r="B61" s="77"/>
      <c r="C61" s="77"/>
      <c r="D61" s="77"/>
      <c r="E61" s="77"/>
      <c r="F61" s="77"/>
      <c r="G61" s="78" t="s">
        <v>9</v>
      </c>
      <c r="H61" s="79"/>
      <c r="I61" s="79"/>
      <c r="J61" s="79"/>
      <c r="K61" s="79"/>
      <c r="L61" s="79"/>
      <c r="M61" s="79"/>
      <c r="N61" s="79"/>
      <c r="O61" s="79"/>
      <c r="P61" s="79"/>
      <c r="Q61" s="79"/>
      <c r="R61" s="79"/>
      <c r="S61" s="79"/>
      <c r="T61" s="79"/>
      <c r="U61" s="79"/>
      <c r="V61" s="79"/>
      <c r="W61" s="79"/>
      <c r="X61" s="79"/>
      <c r="Y61" s="80"/>
      <c r="Z61" s="77" t="s">
        <v>21</v>
      </c>
      <c r="AA61" s="77"/>
      <c r="AB61" s="77"/>
      <c r="AC61" s="77"/>
      <c r="AD61" s="77"/>
      <c r="AE61" s="108" t="s">
        <v>34</v>
      </c>
      <c r="AF61" s="108"/>
      <c r="AG61" s="108"/>
      <c r="AH61" s="108"/>
      <c r="AI61" s="108"/>
      <c r="AJ61" s="108"/>
      <c r="AK61" s="108"/>
      <c r="AL61" s="108"/>
      <c r="AM61" s="108"/>
      <c r="AN61" s="78"/>
      <c r="AO61" s="100" t="s">
        <v>10</v>
      </c>
      <c r="AP61" s="100"/>
      <c r="AQ61" s="100"/>
      <c r="AR61" s="100"/>
      <c r="AS61" s="100"/>
      <c r="AT61" s="100"/>
      <c r="AU61" s="100"/>
      <c r="AV61" s="100"/>
      <c r="AW61" s="100" t="s">
        <v>33</v>
      </c>
      <c r="AX61" s="100"/>
      <c r="AY61" s="100"/>
      <c r="AZ61" s="100"/>
      <c r="BA61" s="100"/>
      <c r="BB61" s="100"/>
      <c r="BC61" s="100"/>
      <c r="BD61" s="100"/>
      <c r="BE61" s="100" t="s">
        <v>12</v>
      </c>
      <c r="BF61" s="100"/>
      <c r="BG61" s="100"/>
      <c r="BH61" s="100"/>
      <c r="BI61" s="100"/>
      <c r="BJ61" s="100"/>
      <c r="BK61" s="100"/>
      <c r="BL61" s="100"/>
      <c r="CA61" s="1" t="s">
        <v>19</v>
      </c>
    </row>
    <row r="62" spans="1:79" s="4" customFormat="1" ht="12.75" customHeight="1" x14ac:dyDescent="0.2">
      <c r="A62" s="104">
        <v>0</v>
      </c>
      <c r="B62" s="104"/>
      <c r="C62" s="104"/>
      <c r="D62" s="104"/>
      <c r="E62" s="104"/>
      <c r="F62" s="104"/>
      <c r="G62" s="124" t="s">
        <v>67</v>
      </c>
      <c r="H62" s="125"/>
      <c r="I62" s="125"/>
      <c r="J62" s="125"/>
      <c r="K62" s="125"/>
      <c r="L62" s="125"/>
      <c r="M62" s="125"/>
      <c r="N62" s="125"/>
      <c r="O62" s="125"/>
      <c r="P62" s="125"/>
      <c r="Q62" s="125"/>
      <c r="R62" s="125"/>
      <c r="S62" s="125"/>
      <c r="T62" s="125"/>
      <c r="U62" s="125"/>
      <c r="V62" s="125"/>
      <c r="W62" s="125"/>
      <c r="X62" s="125"/>
      <c r="Y62" s="126"/>
      <c r="Z62" s="127"/>
      <c r="AA62" s="127"/>
      <c r="AB62" s="127"/>
      <c r="AC62" s="127"/>
      <c r="AD62" s="127"/>
      <c r="AE62" s="128"/>
      <c r="AF62" s="128"/>
      <c r="AG62" s="128"/>
      <c r="AH62" s="128"/>
      <c r="AI62" s="128"/>
      <c r="AJ62" s="128"/>
      <c r="AK62" s="128"/>
      <c r="AL62" s="128"/>
      <c r="AM62" s="128"/>
      <c r="AN62" s="105"/>
      <c r="AO62" s="103"/>
      <c r="AP62" s="103"/>
      <c r="AQ62" s="103"/>
      <c r="AR62" s="103"/>
      <c r="AS62" s="103"/>
      <c r="AT62" s="103"/>
      <c r="AU62" s="103"/>
      <c r="AV62" s="103"/>
      <c r="AW62" s="103"/>
      <c r="AX62" s="103"/>
      <c r="AY62" s="103"/>
      <c r="AZ62" s="103"/>
      <c r="BA62" s="103"/>
      <c r="BB62" s="103"/>
      <c r="BC62" s="103"/>
      <c r="BD62" s="103"/>
      <c r="BE62" s="103">
        <f>BE63</f>
        <v>244429</v>
      </c>
      <c r="BF62" s="103"/>
      <c r="BG62" s="103"/>
      <c r="BH62" s="103"/>
      <c r="BI62" s="103"/>
      <c r="BJ62" s="103"/>
      <c r="BK62" s="103"/>
      <c r="BL62" s="103"/>
      <c r="CA62" s="4" t="s">
        <v>20</v>
      </c>
    </row>
    <row r="63" spans="1:79" ht="72" customHeight="1" x14ac:dyDescent="0.2">
      <c r="A63" s="97">
        <v>1</v>
      </c>
      <c r="B63" s="98"/>
      <c r="C63" s="98"/>
      <c r="D63" s="98"/>
      <c r="E63" s="98"/>
      <c r="F63" s="99"/>
      <c r="G63" s="204" t="s">
        <v>229</v>
      </c>
      <c r="H63" s="208"/>
      <c r="I63" s="208"/>
      <c r="J63" s="208"/>
      <c r="K63" s="208"/>
      <c r="L63" s="208"/>
      <c r="M63" s="208"/>
      <c r="N63" s="208"/>
      <c r="O63" s="208"/>
      <c r="P63" s="208"/>
      <c r="Q63" s="208"/>
      <c r="R63" s="208"/>
      <c r="S63" s="208"/>
      <c r="T63" s="208"/>
      <c r="U63" s="208"/>
      <c r="V63" s="208"/>
      <c r="W63" s="208"/>
      <c r="X63" s="208"/>
      <c r="Y63" s="209"/>
      <c r="Z63" s="101" t="s">
        <v>112</v>
      </c>
      <c r="AA63" s="101"/>
      <c r="AB63" s="101"/>
      <c r="AC63" s="101"/>
      <c r="AD63" s="101"/>
      <c r="AE63" s="101" t="s">
        <v>113</v>
      </c>
      <c r="AF63" s="101"/>
      <c r="AG63" s="101"/>
      <c r="AH63" s="101"/>
      <c r="AI63" s="101"/>
      <c r="AJ63" s="101"/>
      <c r="AK63" s="101"/>
      <c r="AL63" s="101"/>
      <c r="AM63" s="101"/>
      <c r="AN63" s="129"/>
      <c r="AO63" s="137">
        <v>244429</v>
      </c>
      <c r="AP63" s="138"/>
      <c r="AQ63" s="138"/>
      <c r="AR63" s="138"/>
      <c r="AS63" s="138"/>
      <c r="AT63" s="138"/>
      <c r="AU63" s="138"/>
      <c r="AV63" s="139"/>
      <c r="AW63" s="102">
        <v>0</v>
      </c>
      <c r="AX63" s="102"/>
      <c r="AY63" s="102"/>
      <c r="AZ63" s="102"/>
      <c r="BA63" s="102"/>
      <c r="BB63" s="102"/>
      <c r="BC63" s="102"/>
      <c r="BD63" s="102"/>
      <c r="BE63" s="102">
        <f t="shared" ref="BE63" si="2">AO63+AW63</f>
        <v>244429</v>
      </c>
      <c r="BF63" s="102"/>
      <c r="BG63" s="102"/>
      <c r="BH63" s="102"/>
      <c r="BI63" s="102"/>
      <c r="BJ63" s="102"/>
      <c r="BK63" s="102"/>
      <c r="BL63" s="102"/>
    </row>
    <row r="64" spans="1:79" s="4" customFormat="1" x14ac:dyDescent="0.2">
      <c r="A64" s="104">
        <v>0</v>
      </c>
      <c r="B64" s="104"/>
      <c r="C64" s="104"/>
      <c r="D64" s="104"/>
      <c r="E64" s="104"/>
      <c r="F64" s="104"/>
      <c r="G64" s="132" t="s">
        <v>71</v>
      </c>
      <c r="H64" s="133"/>
      <c r="I64" s="133"/>
      <c r="J64" s="133"/>
      <c r="K64" s="133"/>
      <c r="L64" s="133"/>
      <c r="M64" s="133"/>
      <c r="N64" s="133"/>
      <c r="O64" s="133"/>
      <c r="P64" s="133"/>
      <c r="Q64" s="133"/>
      <c r="R64" s="133"/>
      <c r="S64" s="133"/>
      <c r="T64" s="133"/>
      <c r="U64" s="133"/>
      <c r="V64" s="133"/>
      <c r="W64" s="133"/>
      <c r="X64" s="133"/>
      <c r="Y64" s="134"/>
      <c r="Z64" s="127"/>
      <c r="AA64" s="127"/>
      <c r="AB64" s="127"/>
      <c r="AC64" s="127"/>
      <c r="AD64" s="127"/>
      <c r="AE64" s="127"/>
      <c r="AF64" s="127"/>
      <c r="AG64" s="127"/>
      <c r="AH64" s="127"/>
      <c r="AI64" s="127"/>
      <c r="AJ64" s="127"/>
      <c r="AK64" s="127"/>
      <c r="AL64" s="127"/>
      <c r="AM64" s="127"/>
      <c r="AN64" s="124"/>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row>
    <row r="65" spans="1:64" ht="72.75" customHeight="1" x14ac:dyDescent="0.2">
      <c r="A65" s="77">
        <v>1</v>
      </c>
      <c r="B65" s="77"/>
      <c r="C65" s="77"/>
      <c r="D65" s="77"/>
      <c r="E65" s="77"/>
      <c r="F65" s="77"/>
      <c r="G65" s="204" t="s">
        <v>229</v>
      </c>
      <c r="H65" s="208"/>
      <c r="I65" s="208"/>
      <c r="J65" s="208"/>
      <c r="K65" s="208"/>
      <c r="L65" s="208"/>
      <c r="M65" s="208"/>
      <c r="N65" s="208"/>
      <c r="O65" s="208"/>
      <c r="P65" s="208"/>
      <c r="Q65" s="208"/>
      <c r="R65" s="208"/>
      <c r="S65" s="208"/>
      <c r="T65" s="208"/>
      <c r="U65" s="208"/>
      <c r="V65" s="208"/>
      <c r="W65" s="208"/>
      <c r="X65" s="208"/>
      <c r="Y65" s="209"/>
      <c r="Z65" s="101" t="s">
        <v>114</v>
      </c>
      <c r="AA65" s="101"/>
      <c r="AB65" s="101"/>
      <c r="AC65" s="101"/>
      <c r="AD65" s="101"/>
      <c r="AE65" s="101" t="s">
        <v>113</v>
      </c>
      <c r="AF65" s="101"/>
      <c r="AG65" s="101"/>
      <c r="AH65" s="101"/>
      <c r="AI65" s="101"/>
      <c r="AJ65" s="101"/>
      <c r="AK65" s="101"/>
      <c r="AL65" s="101"/>
      <c r="AM65" s="101"/>
      <c r="AN65" s="129"/>
      <c r="AO65" s="137">
        <v>1</v>
      </c>
      <c r="AP65" s="138"/>
      <c r="AQ65" s="138"/>
      <c r="AR65" s="138"/>
      <c r="AS65" s="138"/>
      <c r="AT65" s="138"/>
      <c r="AU65" s="138"/>
      <c r="AV65" s="139"/>
      <c r="AW65" s="102">
        <v>0</v>
      </c>
      <c r="AX65" s="102"/>
      <c r="AY65" s="102"/>
      <c r="AZ65" s="102"/>
      <c r="BA65" s="102"/>
      <c r="BB65" s="102"/>
      <c r="BC65" s="102"/>
      <c r="BD65" s="102"/>
      <c r="BE65" s="102">
        <f t="shared" ref="BE65" si="3">AO65+AW65</f>
        <v>1</v>
      </c>
      <c r="BF65" s="102"/>
      <c r="BG65" s="102"/>
      <c r="BH65" s="102"/>
      <c r="BI65" s="102"/>
      <c r="BJ65" s="102"/>
      <c r="BK65" s="102"/>
      <c r="BL65" s="102"/>
    </row>
    <row r="66" spans="1:64" s="4" customFormat="1" x14ac:dyDescent="0.2">
      <c r="A66" s="104">
        <v>0</v>
      </c>
      <c r="B66" s="104"/>
      <c r="C66" s="104"/>
      <c r="D66" s="104"/>
      <c r="E66" s="104"/>
      <c r="F66" s="104"/>
      <c r="G66" s="132" t="s">
        <v>75</v>
      </c>
      <c r="H66" s="133"/>
      <c r="I66" s="133"/>
      <c r="J66" s="133"/>
      <c r="K66" s="133"/>
      <c r="L66" s="133"/>
      <c r="M66" s="133"/>
      <c r="N66" s="133"/>
      <c r="O66" s="133"/>
      <c r="P66" s="133"/>
      <c r="Q66" s="133"/>
      <c r="R66" s="133"/>
      <c r="S66" s="133"/>
      <c r="T66" s="133"/>
      <c r="U66" s="133"/>
      <c r="V66" s="133"/>
      <c r="W66" s="133"/>
      <c r="X66" s="133"/>
      <c r="Y66" s="134"/>
      <c r="Z66" s="127"/>
      <c r="AA66" s="127"/>
      <c r="AB66" s="127"/>
      <c r="AC66" s="127"/>
      <c r="AD66" s="127"/>
      <c r="AE66" s="128"/>
      <c r="AF66" s="128"/>
      <c r="AG66" s="128"/>
      <c r="AH66" s="128"/>
      <c r="AI66" s="128"/>
      <c r="AJ66" s="128"/>
      <c r="AK66" s="128"/>
      <c r="AL66" s="128"/>
      <c r="AM66" s="128"/>
      <c r="AN66" s="105"/>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1:64" ht="72.75" customHeight="1" x14ac:dyDescent="0.2">
      <c r="A67" s="77">
        <v>1</v>
      </c>
      <c r="B67" s="77"/>
      <c r="C67" s="77"/>
      <c r="D67" s="77"/>
      <c r="E67" s="77"/>
      <c r="F67" s="77"/>
      <c r="G67" s="204" t="s">
        <v>229</v>
      </c>
      <c r="H67" s="208"/>
      <c r="I67" s="208"/>
      <c r="J67" s="208"/>
      <c r="K67" s="208"/>
      <c r="L67" s="208"/>
      <c r="M67" s="208"/>
      <c r="N67" s="208"/>
      <c r="O67" s="208"/>
      <c r="P67" s="208"/>
      <c r="Q67" s="208"/>
      <c r="R67" s="208"/>
      <c r="S67" s="208"/>
      <c r="T67" s="208"/>
      <c r="U67" s="208"/>
      <c r="V67" s="208"/>
      <c r="W67" s="208"/>
      <c r="X67" s="208"/>
      <c r="Y67" s="209"/>
      <c r="Z67" s="101" t="s">
        <v>115</v>
      </c>
      <c r="AA67" s="101"/>
      <c r="AB67" s="101"/>
      <c r="AC67" s="101"/>
      <c r="AD67" s="101"/>
      <c r="AE67" s="115" t="s">
        <v>230</v>
      </c>
      <c r="AF67" s="116"/>
      <c r="AG67" s="116"/>
      <c r="AH67" s="116"/>
      <c r="AI67" s="116"/>
      <c r="AJ67" s="116"/>
      <c r="AK67" s="116"/>
      <c r="AL67" s="116"/>
      <c r="AM67" s="116"/>
      <c r="AN67" s="117"/>
      <c r="AO67" s="137">
        <v>244429</v>
      </c>
      <c r="AP67" s="138"/>
      <c r="AQ67" s="138"/>
      <c r="AR67" s="138"/>
      <c r="AS67" s="138"/>
      <c r="AT67" s="138"/>
      <c r="AU67" s="138"/>
      <c r="AV67" s="139"/>
      <c r="AW67" s="102">
        <v>0</v>
      </c>
      <c r="AX67" s="102"/>
      <c r="AY67" s="102"/>
      <c r="AZ67" s="102"/>
      <c r="BA67" s="102"/>
      <c r="BB67" s="102"/>
      <c r="BC67" s="102"/>
      <c r="BD67" s="102"/>
      <c r="BE67" s="102">
        <f t="shared" ref="BE67" si="4">AO67+AW67</f>
        <v>244429</v>
      </c>
      <c r="BF67" s="102"/>
      <c r="BG67" s="102"/>
      <c r="BH67" s="102"/>
      <c r="BI67" s="102"/>
      <c r="BJ67" s="102"/>
      <c r="BK67" s="102"/>
      <c r="BL67" s="102"/>
    </row>
    <row r="68" spans="1:64" s="4" customFormat="1" x14ac:dyDescent="0.2">
      <c r="A68" s="104">
        <v>0</v>
      </c>
      <c r="B68" s="104"/>
      <c r="C68" s="104"/>
      <c r="D68" s="104"/>
      <c r="E68" s="104"/>
      <c r="F68" s="104"/>
      <c r="G68" s="132" t="s">
        <v>105</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32"/>
      <c r="AF68" s="133"/>
      <c r="AG68" s="133"/>
      <c r="AH68" s="133"/>
      <c r="AI68" s="133"/>
      <c r="AJ68" s="133"/>
      <c r="AK68" s="133"/>
      <c r="AL68" s="133"/>
      <c r="AM68" s="133"/>
      <c r="AN68" s="134"/>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64" ht="24.75" customHeight="1" x14ac:dyDescent="0.2">
      <c r="A69" s="97">
        <v>1</v>
      </c>
      <c r="B69" s="98"/>
      <c r="C69" s="98"/>
      <c r="D69" s="98"/>
      <c r="E69" s="98"/>
      <c r="F69" s="98"/>
      <c r="G69" s="204" t="s">
        <v>130</v>
      </c>
      <c r="H69" s="205"/>
      <c r="I69" s="205"/>
      <c r="J69" s="205"/>
      <c r="K69" s="205"/>
      <c r="L69" s="205"/>
      <c r="M69" s="205"/>
      <c r="N69" s="205"/>
      <c r="O69" s="205"/>
      <c r="P69" s="205"/>
      <c r="Q69" s="205"/>
      <c r="R69" s="205"/>
      <c r="S69" s="205"/>
      <c r="T69" s="205"/>
      <c r="U69" s="205"/>
      <c r="V69" s="205"/>
      <c r="W69" s="205"/>
      <c r="X69" s="205"/>
      <c r="Y69" s="206"/>
      <c r="Z69" s="101" t="s">
        <v>106</v>
      </c>
      <c r="AA69" s="101"/>
      <c r="AB69" s="101"/>
      <c r="AC69" s="101"/>
      <c r="AD69" s="101"/>
      <c r="AE69" s="115" t="s">
        <v>116</v>
      </c>
      <c r="AF69" s="116"/>
      <c r="AG69" s="116"/>
      <c r="AH69" s="116"/>
      <c r="AI69" s="116"/>
      <c r="AJ69" s="116"/>
      <c r="AK69" s="116"/>
      <c r="AL69" s="116"/>
      <c r="AM69" s="116"/>
      <c r="AN69" s="117"/>
      <c r="AO69" s="102">
        <v>100</v>
      </c>
      <c r="AP69" s="102"/>
      <c r="AQ69" s="102"/>
      <c r="AR69" s="102"/>
      <c r="AS69" s="102"/>
      <c r="AT69" s="102"/>
      <c r="AU69" s="102"/>
      <c r="AV69" s="102"/>
      <c r="AW69" s="102">
        <v>0</v>
      </c>
      <c r="AX69" s="102"/>
      <c r="AY69" s="102"/>
      <c r="AZ69" s="102"/>
      <c r="BA69" s="102"/>
      <c r="BB69" s="102"/>
      <c r="BC69" s="102"/>
      <c r="BD69" s="102"/>
      <c r="BE69" s="102">
        <f t="shared" ref="BE69" si="5">AO69+AW69</f>
        <v>100</v>
      </c>
      <c r="BF69" s="102"/>
      <c r="BG69" s="102"/>
      <c r="BH69" s="102"/>
      <c r="BI69" s="102"/>
      <c r="BJ69" s="102"/>
      <c r="BK69" s="102"/>
      <c r="BL69" s="102"/>
    </row>
    <row r="70" spans="1:64" x14ac:dyDescent="0.2">
      <c r="A70" s="119" t="s">
        <v>85</v>
      </c>
      <c r="B70" s="120"/>
      <c r="C70" s="120"/>
      <c r="D70" s="120"/>
      <c r="E70" s="120"/>
      <c r="F70" s="120"/>
      <c r="G70" s="120"/>
      <c r="H70" s="120"/>
      <c r="I70" s="120"/>
      <c r="J70" s="120"/>
      <c r="K70" s="120"/>
      <c r="L70" s="120"/>
      <c r="M70" s="120"/>
      <c r="N70" s="120"/>
      <c r="O70" s="120"/>
      <c r="P70" s="120"/>
      <c r="Q70" s="120"/>
      <c r="R70" s="120"/>
      <c r="S70" s="120"/>
      <c r="T70" s="120"/>
      <c r="U70" s="120"/>
      <c r="V70" s="120"/>
      <c r="W70" s="121"/>
      <c r="X70" s="121"/>
      <c r="Y70" s="121"/>
      <c r="Z70" s="121"/>
      <c r="AA70" s="121"/>
      <c r="AB70" s="121"/>
      <c r="AC70" s="121"/>
      <c r="AD70" s="121"/>
      <c r="AE70" s="121"/>
      <c r="AF70" s="121"/>
      <c r="AG70" s="121"/>
      <c r="AH70" s="121"/>
      <c r="AI70" s="121"/>
      <c r="AJ70" s="121"/>
      <c r="AK70" s="121"/>
      <c r="AL70" s="121"/>
      <c r="AM70" s="121"/>
      <c r="AN70" s="5"/>
      <c r="AO70" s="122" t="s">
        <v>194</v>
      </c>
      <c r="AP70" s="54"/>
      <c r="AQ70" s="54"/>
      <c r="AR70" s="54"/>
      <c r="AS70" s="54"/>
      <c r="AT70" s="54"/>
      <c r="AU70" s="54"/>
      <c r="AV70" s="54"/>
      <c r="AW70" s="54"/>
      <c r="AX70" s="54"/>
      <c r="AY70" s="54"/>
      <c r="AZ70" s="54"/>
      <c r="BA70" s="54"/>
      <c r="BB70" s="54"/>
      <c r="BC70" s="54"/>
      <c r="BD70" s="54"/>
      <c r="BE70" s="54"/>
      <c r="BF70" s="54"/>
      <c r="BG70" s="54"/>
    </row>
    <row r="71" spans="1:64" x14ac:dyDescent="0.2">
      <c r="W71" s="111" t="s">
        <v>7</v>
      </c>
      <c r="X71" s="111"/>
      <c r="Y71" s="111"/>
      <c r="Z71" s="111"/>
      <c r="AA71" s="111"/>
      <c r="AB71" s="111"/>
      <c r="AC71" s="111"/>
      <c r="AD71" s="111"/>
      <c r="AE71" s="111"/>
      <c r="AF71" s="111"/>
      <c r="AG71" s="111"/>
      <c r="AH71" s="111"/>
      <c r="AI71" s="111"/>
      <c r="AJ71" s="111"/>
      <c r="AK71" s="111"/>
      <c r="AL71" s="111"/>
      <c r="AM71" s="111"/>
      <c r="AO71" s="111" t="s">
        <v>54</v>
      </c>
      <c r="AP71" s="111"/>
      <c r="AQ71" s="111"/>
      <c r="AR71" s="111"/>
      <c r="AS71" s="111"/>
      <c r="AT71" s="111"/>
      <c r="AU71" s="111"/>
      <c r="AV71" s="111"/>
      <c r="AW71" s="111"/>
      <c r="AX71" s="111"/>
      <c r="AY71" s="111"/>
      <c r="AZ71" s="111"/>
      <c r="BA71" s="111"/>
      <c r="BB71" s="111"/>
      <c r="BC71" s="111"/>
      <c r="BD71" s="111"/>
      <c r="BE71" s="111"/>
      <c r="BF71" s="111"/>
      <c r="BG71" s="111"/>
    </row>
    <row r="72" spans="1:64" ht="15.75" x14ac:dyDescent="0.2">
      <c r="A72" s="123" t="s">
        <v>5</v>
      </c>
      <c r="B72" s="123"/>
      <c r="C72" s="123"/>
      <c r="D72" s="123"/>
      <c r="E72" s="123"/>
      <c r="F72" s="123"/>
      <c r="G72" s="123"/>
      <c r="H72" s="123"/>
      <c r="I72" s="123"/>
      <c r="J72" s="123"/>
      <c r="K72" s="123"/>
      <c r="L72" s="123"/>
      <c r="M72" s="123"/>
      <c r="N72" s="123"/>
      <c r="O72" s="123"/>
      <c r="P72" s="123"/>
      <c r="Q72" s="123"/>
      <c r="R72" s="123"/>
      <c r="S72" s="123"/>
      <c r="T72" s="123"/>
      <c r="U72" s="123"/>
      <c r="V72" s="123"/>
      <c r="W72" s="123"/>
      <c r="X72" s="123"/>
    </row>
    <row r="73" spans="1:64" x14ac:dyDescent="0.2">
      <c r="A73" s="53" t="s">
        <v>84</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row>
    <row r="74" spans="1:64" x14ac:dyDescent="0.2">
      <c r="A74" s="118" t="s">
        <v>49</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row>
    <row r="75" spans="1:64"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64" x14ac:dyDescent="0.2">
      <c r="A76" s="119" t="s">
        <v>86</v>
      </c>
      <c r="B76" s="120"/>
      <c r="C76" s="120"/>
      <c r="D76" s="120"/>
      <c r="E76" s="120"/>
      <c r="F76" s="120"/>
      <c r="G76" s="120"/>
      <c r="H76" s="120"/>
      <c r="I76" s="120"/>
      <c r="J76" s="120"/>
      <c r="K76" s="120"/>
      <c r="L76" s="120"/>
      <c r="M76" s="120"/>
      <c r="N76" s="120"/>
      <c r="O76" s="120"/>
      <c r="P76" s="120"/>
      <c r="Q76" s="120"/>
      <c r="R76" s="120"/>
      <c r="S76" s="120"/>
      <c r="T76" s="120"/>
      <c r="U76" s="120"/>
      <c r="V76" s="120"/>
      <c r="W76" s="121"/>
      <c r="X76" s="121"/>
      <c r="Y76" s="121"/>
      <c r="Z76" s="121"/>
      <c r="AA76" s="121"/>
      <c r="AB76" s="121"/>
      <c r="AC76" s="121"/>
      <c r="AD76" s="121"/>
      <c r="AE76" s="121"/>
      <c r="AF76" s="121"/>
      <c r="AG76" s="121"/>
      <c r="AH76" s="121"/>
      <c r="AI76" s="121"/>
      <c r="AJ76" s="121"/>
      <c r="AK76" s="121"/>
      <c r="AL76" s="121"/>
      <c r="AM76" s="121"/>
      <c r="AN76" s="5"/>
      <c r="AO76" s="122" t="s">
        <v>195</v>
      </c>
      <c r="AP76" s="54"/>
      <c r="AQ76" s="54"/>
      <c r="AR76" s="54"/>
      <c r="AS76" s="54"/>
      <c r="AT76" s="54"/>
      <c r="AU76" s="54"/>
      <c r="AV76" s="54"/>
      <c r="AW76" s="54"/>
      <c r="AX76" s="54"/>
      <c r="AY76" s="54"/>
      <c r="AZ76" s="54"/>
      <c r="BA76" s="54"/>
      <c r="BB76" s="54"/>
      <c r="BC76" s="54"/>
      <c r="BD76" s="54"/>
      <c r="BE76" s="54"/>
      <c r="BF76" s="54"/>
      <c r="BG76" s="54"/>
    </row>
    <row r="77" spans="1:64" x14ac:dyDescent="0.2">
      <c r="W77" s="111" t="s">
        <v>7</v>
      </c>
      <c r="X77" s="111"/>
      <c r="Y77" s="111"/>
      <c r="Z77" s="111"/>
      <c r="AA77" s="111"/>
      <c r="AB77" s="111"/>
      <c r="AC77" s="111"/>
      <c r="AD77" s="111"/>
      <c r="AE77" s="111"/>
      <c r="AF77" s="111"/>
      <c r="AG77" s="111"/>
      <c r="AH77" s="111"/>
      <c r="AI77" s="111"/>
      <c r="AJ77" s="111"/>
      <c r="AK77" s="111"/>
      <c r="AL77" s="111"/>
      <c r="AM77" s="111"/>
      <c r="AO77" s="111" t="s">
        <v>54</v>
      </c>
      <c r="AP77" s="111"/>
      <c r="AQ77" s="111"/>
      <c r="AR77" s="111"/>
      <c r="AS77" s="111"/>
      <c r="AT77" s="111"/>
      <c r="AU77" s="111"/>
      <c r="AV77" s="111"/>
      <c r="AW77" s="111"/>
      <c r="AX77" s="111"/>
      <c r="AY77" s="111"/>
      <c r="AZ77" s="111"/>
      <c r="BA77" s="111"/>
      <c r="BB77" s="111"/>
      <c r="BC77" s="111"/>
      <c r="BD77" s="111"/>
      <c r="BE77" s="111"/>
      <c r="BF77" s="111"/>
      <c r="BG77" s="111"/>
    </row>
    <row r="78" spans="1:64" x14ac:dyDescent="0.2">
      <c r="A78" s="109">
        <v>43991</v>
      </c>
      <c r="B78" s="110"/>
      <c r="C78" s="110"/>
      <c r="D78" s="110"/>
      <c r="E78" s="110"/>
      <c r="F78" s="110"/>
      <c r="G78" s="110"/>
      <c r="H78" s="110"/>
    </row>
    <row r="79" spans="1:64" x14ac:dyDescent="0.2">
      <c r="A79" s="111" t="s">
        <v>47</v>
      </c>
      <c r="B79" s="111"/>
      <c r="C79" s="111"/>
      <c r="D79" s="111"/>
      <c r="E79" s="111"/>
      <c r="F79" s="111"/>
      <c r="G79" s="111"/>
      <c r="H79" s="111"/>
      <c r="I79" s="46"/>
      <c r="J79" s="46"/>
      <c r="K79" s="46"/>
      <c r="L79" s="46"/>
      <c r="M79" s="46"/>
      <c r="N79" s="46"/>
      <c r="O79" s="46"/>
      <c r="P79" s="46"/>
      <c r="Q79" s="46"/>
    </row>
    <row r="80" spans="1:64" x14ac:dyDescent="0.2">
      <c r="A80" s="24" t="s">
        <v>48</v>
      </c>
    </row>
  </sheetData>
  <mergeCells count="203">
    <mergeCell ref="W77:AM77"/>
    <mergeCell ref="AO77:BG77"/>
    <mergeCell ref="A78:H78"/>
    <mergeCell ref="A79:H79"/>
    <mergeCell ref="A72:X72"/>
    <mergeCell ref="A73:AS73"/>
    <mergeCell ref="A74:AS74"/>
    <mergeCell ref="A76:V76"/>
    <mergeCell ref="W76:AM76"/>
    <mergeCell ref="AO76:BG76"/>
    <mergeCell ref="BE69:BL69"/>
    <mergeCell ref="A70:V70"/>
    <mergeCell ref="W70:AM70"/>
    <mergeCell ref="AO70:BG70"/>
    <mergeCell ref="W71:AM71"/>
    <mergeCell ref="AO71:BG71"/>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56:C56"/>
    <mergeCell ref="D56:AA56"/>
    <mergeCell ref="AB56:AI56"/>
    <mergeCell ref="AJ56:AQ56"/>
    <mergeCell ref="AR56:AY56"/>
    <mergeCell ref="A58:BL58"/>
    <mergeCell ref="A54:C54"/>
    <mergeCell ref="D54:AA54"/>
    <mergeCell ref="AB54:AI54"/>
    <mergeCell ref="AJ54:AQ54"/>
    <mergeCell ref="AR54:AY54"/>
    <mergeCell ref="A55:C55"/>
    <mergeCell ref="D55:AA55"/>
    <mergeCell ref="AB55:AI55"/>
    <mergeCell ref="AJ55:AQ55"/>
    <mergeCell ref="AR55:AY55"/>
    <mergeCell ref="A50:BL50"/>
    <mergeCell ref="A51:AY51"/>
    <mergeCell ref="A52:C53"/>
    <mergeCell ref="D52:AA53"/>
    <mergeCell ref="AB52:AI53"/>
    <mergeCell ref="AJ52:AQ53"/>
    <mergeCell ref="AR52:AY53"/>
    <mergeCell ref="A47:C47"/>
    <mergeCell ref="D47:AB47"/>
    <mergeCell ref="AC47:AJ47"/>
    <mergeCell ref="AK47:AR47"/>
    <mergeCell ref="AS47:AZ47"/>
    <mergeCell ref="A48:C48"/>
    <mergeCell ref="D48:AB48"/>
    <mergeCell ref="AC48:AJ48"/>
    <mergeCell ref="AK48:AR48"/>
    <mergeCell ref="AS48:AZ48"/>
    <mergeCell ref="A45:C45"/>
    <mergeCell ref="D45:AB45"/>
    <mergeCell ref="AC45:AJ45"/>
    <mergeCell ref="AK45:AR45"/>
    <mergeCell ref="AS45:AZ45"/>
    <mergeCell ref="A46:C46"/>
    <mergeCell ref="D46:AB46"/>
    <mergeCell ref="AC46:AJ46"/>
    <mergeCell ref="AK46:AR46"/>
    <mergeCell ref="AS46:AZ46"/>
    <mergeCell ref="A39:F39"/>
    <mergeCell ref="G39:BL39"/>
    <mergeCell ref="A41:AZ41"/>
    <mergeCell ref="A42:AZ42"/>
    <mergeCell ref="A43:C44"/>
    <mergeCell ref="D43:AB44"/>
    <mergeCell ref="AC43:AJ44"/>
    <mergeCell ref="AK43:AR44"/>
    <mergeCell ref="AS43:AZ44"/>
    <mergeCell ref="A35:BL35"/>
    <mergeCell ref="A36:F36"/>
    <mergeCell ref="G36:BL36"/>
    <mergeCell ref="A37:F37"/>
    <mergeCell ref="G37:BL37"/>
    <mergeCell ref="A38:F38"/>
    <mergeCell ref="G38:BL38"/>
    <mergeCell ref="A29:F29"/>
    <mergeCell ref="G29:BL29"/>
    <mergeCell ref="A30:F30"/>
    <mergeCell ref="G30:BL30"/>
    <mergeCell ref="A32:BL32"/>
    <mergeCell ref="A33:BL33"/>
    <mergeCell ref="A23:BL23"/>
    <mergeCell ref="A24:BL24"/>
    <mergeCell ref="A26:BL26"/>
    <mergeCell ref="A27:F27"/>
    <mergeCell ref="G27:BL27"/>
    <mergeCell ref="A28:F28"/>
    <mergeCell ref="G28:BL28"/>
    <mergeCell ref="A20:T20"/>
    <mergeCell ref="U20:AD20"/>
    <mergeCell ref="AE20:AR20"/>
    <mergeCell ref="AS20:BC20"/>
    <mergeCell ref="BD20:BL20"/>
    <mergeCell ref="A21:H21"/>
    <mergeCell ref="I21:S21"/>
    <mergeCell ref="T21:W21"/>
    <mergeCell ref="BE17:BL17"/>
    <mergeCell ref="B18:L18"/>
    <mergeCell ref="N18:Y18"/>
    <mergeCell ref="AA18:AI18"/>
    <mergeCell ref="AK18:BC18"/>
    <mergeCell ref="BE18:BL18"/>
    <mergeCell ref="B15:L15"/>
    <mergeCell ref="N15:AS15"/>
    <mergeCell ref="AU15:BB15"/>
    <mergeCell ref="B17:L17"/>
    <mergeCell ref="N17:Y17"/>
    <mergeCell ref="AA17:AI17"/>
    <mergeCell ref="AK17:BC17"/>
    <mergeCell ref="B14:L14"/>
    <mergeCell ref="N14:AS14"/>
    <mergeCell ref="AU14:BB14"/>
    <mergeCell ref="AO7:BF7"/>
    <mergeCell ref="A8:BL8"/>
    <mergeCell ref="A9:BL9"/>
    <mergeCell ref="B11:L11"/>
    <mergeCell ref="N11:AS11"/>
    <mergeCell ref="AU11:BB11"/>
    <mergeCell ref="AO1:BL1"/>
    <mergeCell ref="AO2:BL2"/>
    <mergeCell ref="AO3:BL3"/>
    <mergeCell ref="AO4:BL4"/>
    <mergeCell ref="AO5:BL5"/>
    <mergeCell ref="AO6:BF6"/>
    <mergeCell ref="B12:L12"/>
    <mergeCell ref="N12:AS12"/>
    <mergeCell ref="AU12:BB12"/>
  </mergeCells>
  <conditionalFormatting sqref="D47">
    <cfRule type="cellIs" dxfId="16" priority="18" stopIfTrue="1" operator="equal">
      <formula>$D46</formula>
    </cfRule>
  </conditionalFormatting>
  <conditionalFormatting sqref="A69">
    <cfRule type="cellIs" dxfId="15" priority="19" stopIfTrue="1" operator="equal">
      <formula>0</formula>
    </cfRule>
  </conditionalFormatting>
  <conditionalFormatting sqref="D48">
    <cfRule type="cellIs" dxfId="14" priority="17" stopIfTrue="1" operator="equal">
      <formula>$D47</formula>
    </cfRule>
  </conditionalFormatting>
  <conditionalFormatting sqref="G62:L62">
    <cfRule type="cellIs" dxfId="13" priority="15" stopIfTrue="1" operator="equal">
      <formula>#REF!</formula>
    </cfRule>
  </conditionalFormatting>
  <conditionalFormatting sqref="A62:F62 A63">
    <cfRule type="cellIs" dxfId="12" priority="16" stopIfTrue="1" operator="equal">
      <formula>0</formula>
    </cfRule>
  </conditionalFormatting>
  <conditionalFormatting sqref="A65:F65">
    <cfRule type="cellIs" dxfId="11" priority="12" stopIfTrue="1" operator="equal">
      <formula>0</formula>
    </cfRule>
  </conditionalFormatting>
  <conditionalFormatting sqref="G64">
    <cfRule type="cellIs" dxfId="10" priority="13" stopIfTrue="1" operator="equal">
      <formula>#REF!</formula>
    </cfRule>
  </conditionalFormatting>
  <conditionalFormatting sqref="A64:F64">
    <cfRule type="cellIs" dxfId="9" priority="14" stopIfTrue="1" operator="equal">
      <formula>0</formula>
    </cfRule>
  </conditionalFormatting>
  <conditionalFormatting sqref="G66">
    <cfRule type="cellIs" dxfId="8" priority="10" stopIfTrue="1" operator="equal">
      <formula>#REF!</formula>
    </cfRule>
  </conditionalFormatting>
  <conditionalFormatting sqref="A66:F66">
    <cfRule type="cellIs" dxfId="7" priority="11" stopIfTrue="1" operator="equal">
      <formula>0</formula>
    </cfRule>
  </conditionalFormatting>
  <conditionalFormatting sqref="A67:F67">
    <cfRule type="cellIs" dxfId="6" priority="9" stopIfTrue="1" operator="equal">
      <formula>0</formula>
    </cfRule>
  </conditionalFormatting>
  <conditionalFormatting sqref="G68">
    <cfRule type="cellIs" dxfId="5" priority="7" stopIfTrue="1" operator="equal">
      <formula>#REF!</formula>
    </cfRule>
  </conditionalFormatting>
  <conditionalFormatting sqref="A68:F68">
    <cfRule type="cellIs" dxfId="4" priority="8" stopIfTrue="1" operator="equal">
      <formula>0</formula>
    </cfRule>
  </conditionalFormatting>
  <conditionalFormatting sqref="G63">
    <cfRule type="cellIs" dxfId="3" priority="20" stopIfTrue="1" operator="equal">
      <formula>#REF!</formula>
    </cfRule>
  </conditionalFormatting>
  <conditionalFormatting sqref="G65">
    <cfRule type="cellIs" dxfId="2" priority="3" stopIfTrue="1" operator="equal">
      <formula>#REF!</formula>
    </cfRule>
  </conditionalFormatting>
  <conditionalFormatting sqref="G67">
    <cfRule type="cellIs" dxfId="1" priority="2" stopIfTrue="1" operator="equal">
      <formula>#REF!</formula>
    </cfRule>
  </conditionalFormatting>
  <conditionalFormatting sqref="G69">
    <cfRule type="cellIs" dxfId="0" priority="1" stopIfTrue="1" operator="equal">
      <formula>$G68</formula>
    </cfRule>
  </conditionalFormatting>
  <pageMargins left="0.2" right="0.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92"/>
  <sheetViews>
    <sheetView topLeftCell="A69" zoomScaleNormal="100" zoomScaleSheetLayoutView="100" workbookViewId="0">
      <selection activeCell="O83" sqref="O8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44.25" customHeight="1"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9"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9"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9" ht="15.75" customHeight="1"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9"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9" ht="7.5" customHeight="1" x14ac:dyDescent="0.2">
      <c r="AO6" s="56"/>
      <c r="AP6" s="56"/>
      <c r="AQ6" s="56"/>
      <c r="AR6" s="56"/>
      <c r="AS6" s="56"/>
      <c r="AT6" s="56"/>
      <c r="AU6" s="56"/>
      <c r="AV6" s="56"/>
      <c r="AW6" s="56"/>
      <c r="AX6" s="56"/>
      <c r="AY6" s="56"/>
      <c r="AZ6" s="56"/>
      <c r="BA6" s="56"/>
      <c r="BB6" s="56"/>
      <c r="BC6" s="56"/>
      <c r="BD6" s="56"/>
      <c r="BE6" s="56"/>
      <c r="BF6" s="56"/>
    </row>
    <row r="7" spans="1:79" ht="15.95" customHeight="1" x14ac:dyDescent="0.2">
      <c r="AO7" s="62" t="s">
        <v>2</v>
      </c>
      <c r="AP7" s="62"/>
      <c r="AQ7" s="62"/>
      <c r="AR7" s="62"/>
      <c r="AS7" s="62"/>
      <c r="AT7" s="62"/>
      <c r="AU7" s="62"/>
      <c r="AV7" s="62"/>
      <c r="AW7" s="62"/>
      <c r="AX7" s="62"/>
      <c r="AY7" s="62"/>
      <c r="AZ7" s="62"/>
      <c r="BA7" s="62"/>
      <c r="BB7" s="62"/>
      <c r="BC7" s="62"/>
      <c r="BD7" s="62"/>
      <c r="BE7" s="62"/>
      <c r="BF7" s="62"/>
    </row>
    <row r="8" spans="1:79" ht="15.75" customHeight="1" x14ac:dyDescent="0.2">
      <c r="A8" s="63" t="s">
        <v>23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79" ht="15.75" customHeight="1" x14ac:dyDescent="0.2">
      <c r="A9" s="63" t="s">
        <v>90</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row>
    <row r="10" spans="1:79" ht="6"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79" customFormat="1" ht="14.25" customHeight="1" x14ac:dyDescent="0.2">
      <c r="A11" s="25" t="s">
        <v>55</v>
      </c>
      <c r="B11" s="59" t="s">
        <v>83</v>
      </c>
      <c r="C11" s="60"/>
      <c r="D11" s="60"/>
      <c r="E11" s="60"/>
      <c r="F11" s="60"/>
      <c r="G11" s="60"/>
      <c r="H11" s="60"/>
      <c r="I11" s="60"/>
      <c r="J11" s="60"/>
      <c r="K11" s="60"/>
      <c r="L11" s="60"/>
      <c r="M11" s="34"/>
      <c r="N11" s="61" t="s">
        <v>84</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35"/>
      <c r="AU11" s="59" t="s">
        <v>87</v>
      </c>
      <c r="AV11" s="60"/>
      <c r="AW11" s="60"/>
      <c r="AX11" s="60"/>
      <c r="AY11" s="60"/>
      <c r="AZ11" s="60"/>
      <c r="BA11" s="60"/>
      <c r="BB11" s="60"/>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9" customFormat="1" ht="24" customHeight="1" x14ac:dyDescent="0.2">
      <c r="A12" s="33"/>
      <c r="B12" s="57" t="s">
        <v>58</v>
      </c>
      <c r="C12" s="57"/>
      <c r="D12" s="57"/>
      <c r="E12" s="57"/>
      <c r="F12" s="57"/>
      <c r="G12" s="57"/>
      <c r="H12" s="57"/>
      <c r="I12" s="57"/>
      <c r="J12" s="57"/>
      <c r="K12" s="57"/>
      <c r="L12" s="57"/>
      <c r="M12" s="33"/>
      <c r="N12" s="58" t="s">
        <v>64</v>
      </c>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33"/>
      <c r="AU12" s="57" t="s">
        <v>57</v>
      </c>
      <c r="AV12" s="57"/>
      <c r="AW12" s="57"/>
      <c r="AX12" s="57"/>
      <c r="AY12" s="57"/>
      <c r="AZ12" s="57"/>
      <c r="BA12" s="57"/>
      <c r="BB12" s="5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9" customFormat="1" ht="15" customHeight="1" x14ac:dyDescent="0.2">
      <c r="A13" s="36" t="s">
        <v>6</v>
      </c>
      <c r="B13" s="59" t="s">
        <v>93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26"/>
      <c r="BD13" s="26"/>
      <c r="BE13" s="26"/>
      <c r="BF13" s="26"/>
      <c r="BG13" s="26"/>
      <c r="BH13" s="26"/>
      <c r="BI13" s="26"/>
      <c r="BJ13" s="26"/>
      <c r="BK13" s="26"/>
      <c r="BL13" s="27"/>
      <c r="BM13" s="30"/>
      <c r="BN13" s="30"/>
      <c r="BO13" s="30"/>
      <c r="BP13" s="26"/>
      <c r="BQ13" s="26"/>
      <c r="BR13" s="26"/>
      <c r="BS13" s="26"/>
      <c r="BT13" s="26"/>
      <c r="BU13" s="26"/>
      <c r="BV13" s="26"/>
      <c r="BW13" s="26"/>
    </row>
    <row r="14" spans="1:79" customFormat="1" ht="24" customHeight="1" x14ac:dyDescent="0.2">
      <c r="A14" s="32"/>
      <c r="B14" s="57" t="s">
        <v>58</v>
      </c>
      <c r="C14" s="57"/>
      <c r="D14" s="57"/>
      <c r="E14" s="57"/>
      <c r="F14" s="57"/>
      <c r="G14" s="57"/>
      <c r="H14" s="57"/>
      <c r="I14" s="57"/>
      <c r="J14" s="57"/>
      <c r="K14" s="57"/>
      <c r="L14" s="57"/>
      <c r="M14" s="33"/>
      <c r="N14" s="58" t="s">
        <v>63</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28"/>
      <c r="BD14" s="28"/>
      <c r="BE14" s="28"/>
      <c r="BF14" s="28"/>
      <c r="BG14" s="28"/>
      <c r="BH14" s="28"/>
      <c r="BI14" s="28"/>
      <c r="BJ14" s="28"/>
      <c r="BK14" s="31"/>
      <c r="BL14" s="28"/>
      <c r="BM14" s="30"/>
      <c r="BN14" s="30"/>
      <c r="BO14" s="30"/>
      <c r="BP14" s="28"/>
      <c r="BQ14" s="28"/>
      <c r="BR14" s="28"/>
      <c r="BS14" s="28"/>
      <c r="BT14" s="28"/>
      <c r="BU14" s="28"/>
      <c r="BV14" s="28"/>
      <c r="BW14" s="28"/>
    </row>
    <row r="15" spans="1:79" customFormat="1" ht="28.5" customHeight="1" x14ac:dyDescent="0.2">
      <c r="A15" s="25" t="s">
        <v>56</v>
      </c>
      <c r="B15" s="59" t="s">
        <v>98</v>
      </c>
      <c r="C15" s="60"/>
      <c r="D15" s="60"/>
      <c r="E15" s="60"/>
      <c r="F15" s="60"/>
      <c r="G15" s="60"/>
      <c r="H15" s="60"/>
      <c r="I15" s="60"/>
      <c r="J15" s="60"/>
      <c r="K15" s="60"/>
      <c r="L15" s="60"/>
      <c r="N15" s="59" t="s">
        <v>100</v>
      </c>
      <c r="O15" s="60"/>
      <c r="P15" s="60"/>
      <c r="Q15" s="60"/>
      <c r="R15" s="60"/>
      <c r="S15" s="60"/>
      <c r="T15" s="60"/>
      <c r="U15" s="60"/>
      <c r="V15" s="60"/>
      <c r="W15" s="60"/>
      <c r="X15" s="60"/>
      <c r="Y15" s="60"/>
      <c r="Z15" s="26"/>
      <c r="AA15" s="59" t="s">
        <v>101</v>
      </c>
      <c r="AB15" s="60"/>
      <c r="AC15" s="60"/>
      <c r="AD15" s="60"/>
      <c r="AE15" s="60"/>
      <c r="AF15" s="60"/>
      <c r="AG15" s="60"/>
      <c r="AH15" s="60"/>
      <c r="AI15" s="60"/>
      <c r="AJ15" s="26"/>
      <c r="AK15" s="66" t="s">
        <v>99</v>
      </c>
      <c r="AL15" s="54"/>
      <c r="AM15" s="54"/>
      <c r="AN15" s="54"/>
      <c r="AO15" s="54"/>
      <c r="AP15" s="54"/>
      <c r="AQ15" s="54"/>
      <c r="AR15" s="54"/>
      <c r="AS15" s="54"/>
      <c r="AT15" s="54"/>
      <c r="AU15" s="54"/>
      <c r="AV15" s="54"/>
      <c r="AW15" s="54"/>
      <c r="AX15" s="54"/>
      <c r="AY15" s="54"/>
      <c r="AZ15" s="54"/>
      <c r="BA15" s="54"/>
      <c r="BB15" s="54"/>
      <c r="BC15" s="54"/>
      <c r="BD15" s="26"/>
      <c r="BE15" s="59" t="s">
        <v>88</v>
      </c>
      <c r="BF15" s="60"/>
      <c r="BG15" s="60"/>
      <c r="BH15" s="60"/>
      <c r="BI15" s="60"/>
      <c r="BJ15" s="60"/>
      <c r="BK15" s="60"/>
      <c r="BL15" s="60"/>
      <c r="BM15" s="26"/>
      <c r="BN15" s="26"/>
      <c r="BO15" s="26"/>
      <c r="BP15" s="26"/>
      <c r="BQ15" s="26"/>
      <c r="BR15" s="26"/>
      <c r="BS15" s="26"/>
      <c r="BT15" s="26"/>
      <c r="BU15" s="26"/>
      <c r="BV15" s="26"/>
      <c r="BW15" s="26"/>
      <c r="BX15" s="26"/>
      <c r="BY15" s="26"/>
      <c r="BZ15" s="26"/>
      <c r="CA15" s="26"/>
    </row>
    <row r="16" spans="1:79" customFormat="1" ht="25.5" customHeight="1" x14ac:dyDescent="0.2">
      <c r="B16" s="57" t="s">
        <v>58</v>
      </c>
      <c r="C16" s="57"/>
      <c r="D16" s="57"/>
      <c r="E16" s="57"/>
      <c r="F16" s="57"/>
      <c r="G16" s="57"/>
      <c r="H16" s="57"/>
      <c r="I16" s="57"/>
      <c r="J16" s="57"/>
      <c r="K16" s="57"/>
      <c r="L16" s="57"/>
      <c r="N16" s="57" t="s">
        <v>59</v>
      </c>
      <c r="O16" s="57"/>
      <c r="P16" s="57"/>
      <c r="Q16" s="57"/>
      <c r="R16" s="57"/>
      <c r="S16" s="57"/>
      <c r="T16" s="57"/>
      <c r="U16" s="57"/>
      <c r="V16" s="57"/>
      <c r="W16" s="57"/>
      <c r="X16" s="57"/>
      <c r="Y16" s="57"/>
      <c r="Z16" s="28"/>
      <c r="AA16" s="64" t="s">
        <v>60</v>
      </c>
      <c r="AB16" s="64"/>
      <c r="AC16" s="64"/>
      <c r="AD16" s="64"/>
      <c r="AE16" s="64"/>
      <c r="AF16" s="64"/>
      <c r="AG16" s="64"/>
      <c r="AH16" s="64"/>
      <c r="AI16" s="64"/>
      <c r="AJ16" s="28"/>
      <c r="AK16" s="65" t="s">
        <v>61</v>
      </c>
      <c r="AL16" s="65"/>
      <c r="AM16" s="65"/>
      <c r="AN16" s="65"/>
      <c r="AO16" s="65"/>
      <c r="AP16" s="65"/>
      <c r="AQ16" s="65"/>
      <c r="AR16" s="65"/>
      <c r="AS16" s="65"/>
      <c r="AT16" s="65"/>
      <c r="AU16" s="65"/>
      <c r="AV16" s="65"/>
      <c r="AW16" s="65"/>
      <c r="AX16" s="65"/>
      <c r="AY16" s="65"/>
      <c r="AZ16" s="65"/>
      <c r="BA16" s="65"/>
      <c r="BB16" s="65"/>
      <c r="BC16" s="65"/>
      <c r="BD16" s="28"/>
      <c r="BE16" s="57" t="s">
        <v>62</v>
      </c>
      <c r="BF16" s="57"/>
      <c r="BG16" s="57"/>
      <c r="BH16" s="57"/>
      <c r="BI16" s="57"/>
      <c r="BJ16" s="57"/>
      <c r="BK16" s="57"/>
      <c r="BL16" s="57"/>
      <c r="BM16" s="28"/>
      <c r="BN16" s="28"/>
      <c r="BO16" s="28"/>
      <c r="BP16" s="28"/>
      <c r="BQ16" s="28"/>
      <c r="BR16" s="28"/>
      <c r="BS16" s="28"/>
      <c r="BT16" s="28"/>
      <c r="BU16" s="28"/>
      <c r="BV16" s="28"/>
      <c r="BW16" s="28"/>
      <c r="BX16" s="28"/>
      <c r="BY16" s="28"/>
      <c r="BZ16" s="28"/>
      <c r="CA16" s="28"/>
    </row>
    <row r="17" spans="1:79" ht="6.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79" ht="24.95" customHeight="1" x14ac:dyDescent="0.2">
      <c r="A18" s="74" t="s">
        <v>52</v>
      </c>
      <c r="B18" s="74"/>
      <c r="C18" s="74"/>
      <c r="D18" s="74"/>
      <c r="E18" s="74"/>
      <c r="F18" s="74"/>
      <c r="G18" s="74"/>
      <c r="H18" s="74"/>
      <c r="I18" s="74"/>
      <c r="J18" s="74"/>
      <c r="K18" s="74"/>
      <c r="L18" s="74"/>
      <c r="M18" s="74"/>
      <c r="N18" s="74"/>
      <c r="O18" s="74"/>
      <c r="P18" s="74"/>
      <c r="Q18" s="74"/>
      <c r="R18" s="74"/>
      <c r="S18" s="74"/>
      <c r="T18" s="74"/>
      <c r="U18" s="75">
        <f>AS18+I19</f>
        <v>118807</v>
      </c>
      <c r="V18" s="75"/>
      <c r="W18" s="75"/>
      <c r="X18" s="75"/>
      <c r="Y18" s="75"/>
      <c r="Z18" s="75"/>
      <c r="AA18" s="75"/>
      <c r="AB18" s="75"/>
      <c r="AC18" s="75"/>
      <c r="AD18" s="75"/>
      <c r="AE18" s="76" t="s">
        <v>53</v>
      </c>
      <c r="AF18" s="76"/>
      <c r="AG18" s="76"/>
      <c r="AH18" s="76"/>
      <c r="AI18" s="76"/>
      <c r="AJ18" s="76"/>
      <c r="AK18" s="76"/>
      <c r="AL18" s="76"/>
      <c r="AM18" s="76"/>
      <c r="AN18" s="76"/>
      <c r="AO18" s="76"/>
      <c r="AP18" s="76"/>
      <c r="AQ18" s="76"/>
      <c r="AR18" s="76"/>
      <c r="AS18" s="75">
        <f>60000+47650+11157</f>
        <v>118807</v>
      </c>
      <c r="AT18" s="75"/>
      <c r="AU18" s="75"/>
      <c r="AV18" s="75"/>
      <c r="AW18" s="75"/>
      <c r="AX18" s="75"/>
      <c r="AY18" s="75"/>
      <c r="AZ18" s="75"/>
      <c r="BA18" s="75"/>
      <c r="BB18" s="75"/>
      <c r="BC18" s="75"/>
      <c r="BD18" s="68" t="s">
        <v>25</v>
      </c>
      <c r="BE18" s="68"/>
      <c r="BF18" s="68"/>
      <c r="BG18" s="68"/>
      <c r="BH18" s="68"/>
      <c r="BI18" s="68"/>
      <c r="BJ18" s="68"/>
      <c r="BK18" s="68"/>
      <c r="BL18" s="68"/>
    </row>
    <row r="19" spans="1:79" ht="24.95" customHeight="1" x14ac:dyDescent="0.2">
      <c r="A19" s="68" t="s">
        <v>24</v>
      </c>
      <c r="B19" s="68"/>
      <c r="C19" s="68"/>
      <c r="D19" s="68"/>
      <c r="E19" s="68"/>
      <c r="F19" s="68"/>
      <c r="G19" s="68"/>
      <c r="H19" s="68"/>
      <c r="I19" s="75">
        <v>0</v>
      </c>
      <c r="J19" s="75"/>
      <c r="K19" s="75"/>
      <c r="L19" s="75"/>
      <c r="M19" s="75"/>
      <c r="N19" s="75"/>
      <c r="O19" s="75"/>
      <c r="P19" s="75"/>
      <c r="Q19" s="75"/>
      <c r="R19" s="75"/>
      <c r="S19" s="75"/>
      <c r="T19" s="68" t="s">
        <v>26</v>
      </c>
      <c r="U19" s="68"/>
      <c r="V19" s="68"/>
      <c r="W19" s="68"/>
      <c r="X19" s="11"/>
      <c r="Y19" s="11"/>
      <c r="Z19" s="10"/>
      <c r="AA19" s="10"/>
      <c r="AB19" s="10"/>
      <c r="AC19" s="10"/>
      <c r="AD19" s="10"/>
      <c r="AE19" s="10"/>
      <c r="AF19" s="10"/>
      <c r="AG19" s="10"/>
      <c r="AH19" s="10"/>
      <c r="AI19" s="10"/>
      <c r="AJ19" s="10"/>
      <c r="AK19" s="10"/>
      <c r="AL19" s="10"/>
      <c r="AM19" s="10"/>
      <c r="AN19" s="12"/>
      <c r="AO19" s="12"/>
      <c r="AP19" s="12"/>
      <c r="AQ19" s="12"/>
      <c r="AR19" s="12"/>
      <c r="AS19" s="8"/>
      <c r="AT19" s="8"/>
      <c r="AU19" s="8"/>
      <c r="AV19" s="8"/>
      <c r="AW19" s="8"/>
      <c r="AX19" s="8"/>
      <c r="AY19" s="8"/>
      <c r="AZ19" s="8"/>
      <c r="BA19" s="8"/>
      <c r="BB19" s="8"/>
      <c r="BC19" s="8"/>
      <c r="BD19" s="12"/>
      <c r="BE19" s="12"/>
      <c r="BF19" s="12"/>
      <c r="BG19" s="12"/>
      <c r="BH19" s="12"/>
      <c r="BI19" s="12"/>
      <c r="BJ19" s="8"/>
      <c r="BK19" s="8"/>
      <c r="BL19" s="8"/>
    </row>
    <row r="20" spans="1:79" ht="15.75" customHeight="1" x14ac:dyDescent="0.2">
      <c r="A20" s="52" t="s">
        <v>39</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79" ht="69" customHeight="1" x14ac:dyDescent="0.2">
      <c r="A21" s="152" t="s">
        <v>231</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row>
    <row r="22" spans="1:79" ht="12.75" customHeigh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row>
    <row r="23" spans="1:79" ht="15.75" customHeight="1" x14ac:dyDescent="0.2">
      <c r="A23" s="68" t="s">
        <v>38</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79" ht="15" customHeight="1" x14ac:dyDescent="0.2">
      <c r="A24" s="69" t="s">
        <v>30</v>
      </c>
      <c r="B24" s="69"/>
      <c r="C24" s="69"/>
      <c r="D24" s="69"/>
      <c r="E24" s="69"/>
      <c r="F24" s="69"/>
      <c r="G24" s="70" t="s">
        <v>42</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5.75" hidden="1" x14ac:dyDescent="0.2">
      <c r="A25" s="73">
        <v>1</v>
      </c>
      <c r="B25" s="73"/>
      <c r="C25" s="73"/>
      <c r="D25" s="73"/>
      <c r="E25" s="73"/>
      <c r="F25" s="73"/>
      <c r="G25" s="70">
        <v>2</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row>
    <row r="26" spans="1:79" ht="10.5" hidden="1" customHeight="1" x14ac:dyDescent="0.2">
      <c r="A26" s="77" t="s">
        <v>35</v>
      </c>
      <c r="B26" s="77"/>
      <c r="C26" s="77"/>
      <c r="D26" s="77"/>
      <c r="E26" s="77"/>
      <c r="F26" s="77"/>
      <c r="G26" s="78" t="s">
        <v>9</v>
      </c>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80"/>
      <c r="CA26" s="1" t="s">
        <v>51</v>
      </c>
    </row>
    <row r="27" spans="1:79" x14ac:dyDescent="0.2">
      <c r="A27" s="77"/>
      <c r="B27" s="77"/>
      <c r="C27" s="77"/>
      <c r="D27" s="77"/>
      <c r="E27" s="77"/>
      <c r="F27" s="77"/>
      <c r="G27" s="81"/>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3"/>
      <c r="CA27" s="1" t="s">
        <v>50</v>
      </c>
    </row>
    <row r="28" spans="1:79" ht="15.95" customHeight="1" x14ac:dyDescent="0.2">
      <c r="A28" s="68" t="s">
        <v>40</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5.95" customHeight="1" x14ac:dyDescent="0.2">
      <c r="A29" s="152" t="s">
        <v>97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5.75" customHeight="1" x14ac:dyDescent="0.2">
      <c r="A30" s="68" t="s">
        <v>41</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79" ht="15.75" customHeight="1" x14ac:dyDescent="0.2">
      <c r="A31" s="69" t="s">
        <v>30</v>
      </c>
      <c r="B31" s="69"/>
      <c r="C31" s="69"/>
      <c r="D31" s="69"/>
      <c r="E31" s="69"/>
      <c r="F31" s="69"/>
      <c r="G31" s="70" t="s">
        <v>27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9" ht="15.75" hidden="1" x14ac:dyDescent="0.2">
      <c r="A32" s="73">
        <v>1</v>
      </c>
      <c r="B32" s="73"/>
      <c r="C32" s="73"/>
      <c r="D32" s="73"/>
      <c r="E32" s="73"/>
      <c r="F32" s="73"/>
      <c r="G32" s="70">
        <v>2</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77" t="s">
        <v>8</v>
      </c>
      <c r="B33" s="77"/>
      <c r="C33" s="77"/>
      <c r="D33" s="77"/>
      <c r="E33" s="77"/>
      <c r="F33" s="77"/>
      <c r="G33" s="78" t="s">
        <v>9</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80"/>
      <c r="CA33" s="1" t="s">
        <v>13</v>
      </c>
    </row>
    <row r="34" spans="1:79" x14ac:dyDescent="0.2">
      <c r="A34" s="77"/>
      <c r="B34" s="77"/>
      <c r="C34" s="77"/>
      <c r="D34" s="77"/>
      <c r="E34" s="77"/>
      <c r="F34" s="77"/>
      <c r="G34" s="81"/>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3"/>
      <c r="CA34" s="1" t="s">
        <v>14</v>
      </c>
    </row>
    <row r="35" spans="1:79" ht="15.75" customHeight="1" x14ac:dyDescent="0.2">
      <c r="A35" s="68" t="s">
        <v>43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16"/>
      <c r="BB35" s="16"/>
      <c r="BC35" s="16"/>
      <c r="BD35" s="16"/>
      <c r="BE35" s="16"/>
      <c r="BF35" s="16"/>
      <c r="BG35" s="16"/>
      <c r="BH35" s="16"/>
      <c r="BI35" s="16"/>
      <c r="BJ35" s="16"/>
      <c r="BK35" s="16"/>
      <c r="BL35" s="16"/>
    </row>
    <row r="36" spans="1:79" ht="15" customHeight="1" x14ac:dyDescent="0.2">
      <c r="A36" s="87" t="s">
        <v>89</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22"/>
      <c r="BB36" s="22"/>
      <c r="BC36" s="22"/>
      <c r="BD36" s="22"/>
      <c r="BE36" s="22"/>
      <c r="BF36" s="22"/>
      <c r="BG36" s="22"/>
      <c r="BH36" s="22"/>
      <c r="BI36" s="6"/>
      <c r="BJ36" s="6"/>
      <c r="BK36" s="6"/>
      <c r="BL36" s="6"/>
    </row>
    <row r="37" spans="1:79" ht="15.95" customHeight="1" x14ac:dyDescent="0.2">
      <c r="A37" s="73" t="s">
        <v>30</v>
      </c>
      <c r="B37" s="73"/>
      <c r="C37" s="73"/>
      <c r="D37" s="88" t="s">
        <v>28</v>
      </c>
      <c r="E37" s="89"/>
      <c r="F37" s="89"/>
      <c r="G37" s="89"/>
      <c r="H37" s="89"/>
      <c r="I37" s="89"/>
      <c r="J37" s="89"/>
      <c r="K37" s="89"/>
      <c r="L37" s="89"/>
      <c r="M37" s="89"/>
      <c r="N37" s="89"/>
      <c r="O37" s="89"/>
      <c r="P37" s="89"/>
      <c r="Q37" s="89"/>
      <c r="R37" s="89"/>
      <c r="S37" s="89"/>
      <c r="T37" s="89"/>
      <c r="U37" s="89"/>
      <c r="V37" s="89"/>
      <c r="W37" s="89"/>
      <c r="X37" s="89"/>
      <c r="Y37" s="89"/>
      <c r="Z37" s="89"/>
      <c r="AA37" s="89"/>
      <c r="AB37" s="90"/>
      <c r="AC37" s="73" t="s">
        <v>31</v>
      </c>
      <c r="AD37" s="73"/>
      <c r="AE37" s="73"/>
      <c r="AF37" s="73"/>
      <c r="AG37" s="73"/>
      <c r="AH37" s="73"/>
      <c r="AI37" s="73"/>
      <c r="AJ37" s="73"/>
      <c r="AK37" s="73" t="s">
        <v>32</v>
      </c>
      <c r="AL37" s="73"/>
      <c r="AM37" s="73"/>
      <c r="AN37" s="73"/>
      <c r="AO37" s="73"/>
      <c r="AP37" s="73"/>
      <c r="AQ37" s="73"/>
      <c r="AR37" s="73"/>
      <c r="AS37" s="73" t="s">
        <v>29</v>
      </c>
      <c r="AT37" s="73"/>
      <c r="AU37" s="73"/>
      <c r="AV37" s="73"/>
      <c r="AW37" s="73"/>
      <c r="AX37" s="73"/>
      <c r="AY37" s="73"/>
      <c r="AZ37" s="73"/>
      <c r="BA37" s="18"/>
      <c r="BB37" s="18"/>
      <c r="BC37" s="18"/>
      <c r="BD37" s="18"/>
      <c r="BE37" s="18"/>
      <c r="BF37" s="18"/>
      <c r="BG37" s="18"/>
      <c r="BH37" s="18"/>
    </row>
    <row r="38" spans="1:79" ht="9.75" customHeight="1" x14ac:dyDescent="0.2">
      <c r="A38" s="73"/>
      <c r="B38" s="73"/>
      <c r="C38" s="73"/>
      <c r="D38" s="91"/>
      <c r="E38" s="92"/>
      <c r="F38" s="92"/>
      <c r="G38" s="92"/>
      <c r="H38" s="92"/>
      <c r="I38" s="92"/>
      <c r="J38" s="92"/>
      <c r="K38" s="92"/>
      <c r="L38" s="92"/>
      <c r="M38" s="92"/>
      <c r="N38" s="92"/>
      <c r="O38" s="92"/>
      <c r="P38" s="92"/>
      <c r="Q38" s="92"/>
      <c r="R38" s="92"/>
      <c r="S38" s="92"/>
      <c r="T38" s="92"/>
      <c r="U38" s="92"/>
      <c r="V38" s="92"/>
      <c r="W38" s="92"/>
      <c r="X38" s="92"/>
      <c r="Y38" s="92"/>
      <c r="Z38" s="92"/>
      <c r="AA38" s="92"/>
      <c r="AB38" s="9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18"/>
      <c r="BB38" s="18"/>
      <c r="BC38" s="18"/>
      <c r="BD38" s="18"/>
      <c r="BE38" s="18"/>
      <c r="BF38" s="18"/>
      <c r="BG38" s="18"/>
      <c r="BH38" s="18"/>
    </row>
    <row r="39" spans="1:79" ht="13.5" customHeight="1" x14ac:dyDescent="0.2">
      <c r="A39" s="73">
        <v>1</v>
      </c>
      <c r="B39" s="73"/>
      <c r="C39" s="73"/>
      <c r="D39" s="94">
        <v>2</v>
      </c>
      <c r="E39" s="95"/>
      <c r="F39" s="95"/>
      <c r="G39" s="95"/>
      <c r="H39" s="95"/>
      <c r="I39" s="95"/>
      <c r="J39" s="95"/>
      <c r="K39" s="95"/>
      <c r="L39" s="95"/>
      <c r="M39" s="95"/>
      <c r="N39" s="95"/>
      <c r="O39" s="95"/>
      <c r="P39" s="95"/>
      <c r="Q39" s="95"/>
      <c r="R39" s="95"/>
      <c r="S39" s="95"/>
      <c r="T39" s="95"/>
      <c r="U39" s="95"/>
      <c r="V39" s="95"/>
      <c r="W39" s="95"/>
      <c r="X39" s="95"/>
      <c r="Y39" s="95"/>
      <c r="Z39" s="95"/>
      <c r="AA39" s="95"/>
      <c r="AB39" s="96"/>
      <c r="AC39" s="73">
        <v>3</v>
      </c>
      <c r="AD39" s="73"/>
      <c r="AE39" s="73"/>
      <c r="AF39" s="73"/>
      <c r="AG39" s="73"/>
      <c r="AH39" s="73"/>
      <c r="AI39" s="73"/>
      <c r="AJ39" s="73"/>
      <c r="AK39" s="73">
        <v>4</v>
      </c>
      <c r="AL39" s="73"/>
      <c r="AM39" s="73"/>
      <c r="AN39" s="73"/>
      <c r="AO39" s="73"/>
      <c r="AP39" s="73"/>
      <c r="AQ39" s="73"/>
      <c r="AR39" s="73"/>
      <c r="AS39" s="73">
        <v>5</v>
      </c>
      <c r="AT39" s="73"/>
      <c r="AU39" s="73"/>
      <c r="AV39" s="73"/>
      <c r="AW39" s="73"/>
      <c r="AX39" s="73"/>
      <c r="AY39" s="73"/>
      <c r="AZ39" s="73"/>
      <c r="BA39" s="18"/>
      <c r="BB39" s="18"/>
      <c r="BC39" s="18"/>
      <c r="BD39" s="18"/>
      <c r="BE39" s="18"/>
      <c r="BF39" s="18"/>
      <c r="BG39" s="18"/>
      <c r="BH39" s="18"/>
    </row>
    <row r="40" spans="1:79" s="4" customFormat="1" ht="12.75" hidden="1" customHeight="1" x14ac:dyDescent="0.2">
      <c r="A40" s="77" t="s">
        <v>8</v>
      </c>
      <c r="B40" s="77"/>
      <c r="C40" s="77"/>
      <c r="D40" s="97" t="s">
        <v>9</v>
      </c>
      <c r="E40" s="98"/>
      <c r="F40" s="98"/>
      <c r="G40" s="98"/>
      <c r="H40" s="98"/>
      <c r="I40" s="98"/>
      <c r="J40" s="98"/>
      <c r="K40" s="98"/>
      <c r="L40" s="98"/>
      <c r="M40" s="98"/>
      <c r="N40" s="98"/>
      <c r="O40" s="98"/>
      <c r="P40" s="98"/>
      <c r="Q40" s="98"/>
      <c r="R40" s="98"/>
      <c r="S40" s="98"/>
      <c r="T40" s="98"/>
      <c r="U40" s="98"/>
      <c r="V40" s="98"/>
      <c r="W40" s="98"/>
      <c r="X40" s="98"/>
      <c r="Y40" s="98"/>
      <c r="Z40" s="98"/>
      <c r="AA40" s="98"/>
      <c r="AB40" s="99"/>
      <c r="AC40" s="100" t="s">
        <v>10</v>
      </c>
      <c r="AD40" s="100"/>
      <c r="AE40" s="100"/>
      <c r="AF40" s="100"/>
      <c r="AG40" s="100"/>
      <c r="AH40" s="100"/>
      <c r="AI40" s="100"/>
      <c r="AJ40" s="100"/>
      <c r="AK40" s="100" t="s">
        <v>11</v>
      </c>
      <c r="AL40" s="100"/>
      <c r="AM40" s="100"/>
      <c r="AN40" s="100"/>
      <c r="AO40" s="100"/>
      <c r="AP40" s="100"/>
      <c r="AQ40" s="100"/>
      <c r="AR40" s="100"/>
      <c r="AS40" s="101" t="s">
        <v>12</v>
      </c>
      <c r="AT40" s="100"/>
      <c r="AU40" s="100"/>
      <c r="AV40" s="100"/>
      <c r="AW40" s="100"/>
      <c r="AX40" s="100"/>
      <c r="AY40" s="100"/>
      <c r="AZ40" s="100"/>
      <c r="BA40" s="19"/>
      <c r="BB40" s="20"/>
      <c r="BC40" s="20"/>
      <c r="BD40" s="20"/>
      <c r="BE40" s="20"/>
      <c r="BF40" s="20"/>
      <c r="BG40" s="20"/>
      <c r="BH40" s="20"/>
      <c r="CA40" s="4" t="s">
        <v>15</v>
      </c>
    </row>
    <row r="41" spans="1:79" ht="24.75" customHeight="1" x14ac:dyDescent="0.2">
      <c r="A41" s="77">
        <v>1</v>
      </c>
      <c r="B41" s="77"/>
      <c r="C41" s="77"/>
      <c r="D41" s="154" t="s">
        <v>232</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6"/>
      <c r="AC41" s="102">
        <f>AS18</f>
        <v>118807</v>
      </c>
      <c r="AD41" s="102"/>
      <c r="AE41" s="102"/>
      <c r="AF41" s="102"/>
      <c r="AG41" s="102"/>
      <c r="AH41" s="102"/>
      <c r="AI41" s="102"/>
      <c r="AJ41" s="102"/>
      <c r="AK41" s="102">
        <v>0</v>
      </c>
      <c r="AL41" s="102"/>
      <c r="AM41" s="102"/>
      <c r="AN41" s="102"/>
      <c r="AO41" s="102"/>
      <c r="AP41" s="102"/>
      <c r="AQ41" s="102"/>
      <c r="AR41" s="102"/>
      <c r="AS41" s="102">
        <f>AC41+AK41</f>
        <v>118807</v>
      </c>
      <c r="AT41" s="102"/>
      <c r="AU41" s="102"/>
      <c r="AV41" s="102"/>
      <c r="AW41" s="102"/>
      <c r="AX41" s="102"/>
      <c r="AY41" s="102"/>
      <c r="AZ41" s="102"/>
      <c r="BA41" s="21"/>
      <c r="BB41" s="21"/>
      <c r="BC41" s="21"/>
      <c r="BD41" s="21"/>
      <c r="BE41" s="21"/>
      <c r="BF41" s="21"/>
      <c r="BG41" s="21"/>
      <c r="BH41" s="21"/>
      <c r="CA41" s="1" t="s">
        <v>16</v>
      </c>
    </row>
    <row r="42" spans="1:79" s="4" customFormat="1" x14ac:dyDescent="0.2">
      <c r="A42" s="104"/>
      <c r="B42" s="104"/>
      <c r="C42" s="104"/>
      <c r="D42" s="112" t="s">
        <v>66</v>
      </c>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4"/>
      <c r="AC42" s="103">
        <f>AC41</f>
        <v>118807</v>
      </c>
      <c r="AD42" s="103"/>
      <c r="AE42" s="103"/>
      <c r="AF42" s="103"/>
      <c r="AG42" s="103"/>
      <c r="AH42" s="103"/>
      <c r="AI42" s="103"/>
      <c r="AJ42" s="103"/>
      <c r="AK42" s="103">
        <f t="shared" ref="AK42" si="0">AK41</f>
        <v>0</v>
      </c>
      <c r="AL42" s="103"/>
      <c r="AM42" s="103"/>
      <c r="AN42" s="103"/>
      <c r="AO42" s="103"/>
      <c r="AP42" s="103"/>
      <c r="AQ42" s="103"/>
      <c r="AR42" s="103"/>
      <c r="AS42" s="103">
        <f t="shared" ref="AS42" si="1">AS41</f>
        <v>118807</v>
      </c>
      <c r="AT42" s="103"/>
      <c r="AU42" s="103"/>
      <c r="AV42" s="103"/>
      <c r="AW42" s="103"/>
      <c r="AX42" s="103"/>
      <c r="AY42" s="103"/>
      <c r="AZ42" s="103"/>
      <c r="BA42" s="37"/>
      <c r="BB42" s="37"/>
      <c r="BC42" s="37"/>
      <c r="BD42" s="37"/>
      <c r="BE42" s="37"/>
      <c r="BF42" s="37"/>
      <c r="BG42" s="37"/>
      <c r="BH42" s="37"/>
    </row>
    <row r="43" spans="1:79" ht="15.75" customHeight="1" x14ac:dyDescent="0.2">
      <c r="A43" s="52" t="s">
        <v>44</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6"/>
      <c r="BA44" s="6"/>
      <c r="BB44" s="6"/>
      <c r="BC44" s="6"/>
      <c r="BD44" s="6"/>
      <c r="BE44" s="6"/>
      <c r="BF44" s="6"/>
      <c r="BG44" s="6"/>
      <c r="BH44" s="6"/>
      <c r="BI44" s="6"/>
      <c r="BJ44" s="6"/>
      <c r="BK44" s="6"/>
      <c r="BL44" s="6"/>
    </row>
    <row r="45" spans="1:79" ht="15.95" customHeight="1" x14ac:dyDescent="0.2">
      <c r="A45" s="73" t="s">
        <v>30</v>
      </c>
      <c r="B45" s="73"/>
      <c r="C45" s="73"/>
      <c r="D45" s="88" t="s">
        <v>36</v>
      </c>
      <c r="E45" s="89"/>
      <c r="F45" s="89"/>
      <c r="G45" s="89"/>
      <c r="H45" s="89"/>
      <c r="I45" s="89"/>
      <c r="J45" s="89"/>
      <c r="K45" s="89"/>
      <c r="L45" s="89"/>
      <c r="M45" s="89"/>
      <c r="N45" s="89"/>
      <c r="O45" s="89"/>
      <c r="P45" s="89"/>
      <c r="Q45" s="89"/>
      <c r="R45" s="89"/>
      <c r="S45" s="89"/>
      <c r="T45" s="89"/>
      <c r="U45" s="89"/>
      <c r="V45" s="89"/>
      <c r="W45" s="89"/>
      <c r="X45" s="89"/>
      <c r="Y45" s="89"/>
      <c r="Z45" s="89"/>
      <c r="AA45" s="90"/>
      <c r="AB45" s="73" t="s">
        <v>31</v>
      </c>
      <c r="AC45" s="73"/>
      <c r="AD45" s="73"/>
      <c r="AE45" s="73"/>
      <c r="AF45" s="73"/>
      <c r="AG45" s="73"/>
      <c r="AH45" s="73"/>
      <c r="AI45" s="73"/>
      <c r="AJ45" s="73" t="s">
        <v>32</v>
      </c>
      <c r="AK45" s="73"/>
      <c r="AL45" s="73"/>
      <c r="AM45" s="73"/>
      <c r="AN45" s="73"/>
      <c r="AO45" s="73"/>
      <c r="AP45" s="73"/>
      <c r="AQ45" s="73"/>
      <c r="AR45" s="73" t="s">
        <v>29</v>
      </c>
      <c r="AS45" s="73"/>
      <c r="AT45" s="73"/>
      <c r="AU45" s="73"/>
      <c r="AV45" s="73"/>
      <c r="AW45" s="73"/>
      <c r="AX45" s="73"/>
      <c r="AY45" s="73"/>
    </row>
    <row r="46" spans="1:79" ht="7.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row>
    <row r="47" spans="1:79" ht="10.5" customHeight="1"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6"/>
      <c r="AB47" s="73">
        <v>3</v>
      </c>
      <c r="AC47" s="73"/>
      <c r="AD47" s="73"/>
      <c r="AE47" s="73"/>
      <c r="AF47" s="73"/>
      <c r="AG47" s="73"/>
      <c r="AH47" s="73"/>
      <c r="AI47" s="73"/>
      <c r="AJ47" s="73">
        <v>4</v>
      </c>
      <c r="AK47" s="73"/>
      <c r="AL47" s="73"/>
      <c r="AM47" s="73"/>
      <c r="AN47" s="73"/>
      <c r="AO47" s="73"/>
      <c r="AP47" s="73"/>
      <c r="AQ47" s="73"/>
      <c r="AR47" s="73">
        <v>5</v>
      </c>
      <c r="AS47" s="73"/>
      <c r="AT47" s="73"/>
      <c r="AU47" s="73"/>
      <c r="AV47" s="73"/>
      <c r="AW47" s="73"/>
      <c r="AX47" s="73"/>
      <c r="AY47" s="73"/>
    </row>
    <row r="48" spans="1:79" ht="12.75" hidden="1" customHeight="1" x14ac:dyDescent="0.2">
      <c r="A48" s="77" t="s">
        <v>8</v>
      </c>
      <c r="B48" s="77"/>
      <c r="C48" s="77"/>
      <c r="D48" s="78" t="s">
        <v>9</v>
      </c>
      <c r="E48" s="79"/>
      <c r="F48" s="79"/>
      <c r="G48" s="79"/>
      <c r="H48" s="79"/>
      <c r="I48" s="79"/>
      <c r="J48" s="79"/>
      <c r="K48" s="79"/>
      <c r="L48" s="79"/>
      <c r="M48" s="79"/>
      <c r="N48" s="79"/>
      <c r="O48" s="79"/>
      <c r="P48" s="79"/>
      <c r="Q48" s="79"/>
      <c r="R48" s="79"/>
      <c r="S48" s="79"/>
      <c r="T48" s="79"/>
      <c r="U48" s="79"/>
      <c r="V48" s="79"/>
      <c r="W48" s="79"/>
      <c r="X48" s="79"/>
      <c r="Y48" s="79"/>
      <c r="Z48" s="79"/>
      <c r="AA48" s="80"/>
      <c r="AB48" s="100" t="s">
        <v>10</v>
      </c>
      <c r="AC48" s="100"/>
      <c r="AD48" s="100"/>
      <c r="AE48" s="100"/>
      <c r="AF48" s="100"/>
      <c r="AG48" s="100"/>
      <c r="AH48" s="100"/>
      <c r="AI48" s="100"/>
      <c r="AJ48" s="100" t="s">
        <v>11</v>
      </c>
      <c r="AK48" s="100"/>
      <c r="AL48" s="100"/>
      <c r="AM48" s="100"/>
      <c r="AN48" s="100"/>
      <c r="AO48" s="100"/>
      <c r="AP48" s="100"/>
      <c r="AQ48" s="100"/>
      <c r="AR48" s="100" t="s">
        <v>12</v>
      </c>
      <c r="AS48" s="100"/>
      <c r="AT48" s="100"/>
      <c r="AU48" s="100"/>
      <c r="AV48" s="100"/>
      <c r="AW48" s="100"/>
      <c r="AX48" s="100"/>
      <c r="AY48" s="100"/>
      <c r="CA48" s="1" t="s">
        <v>17</v>
      </c>
    </row>
    <row r="49" spans="1:79" s="4" customFormat="1" ht="12.75" customHeight="1" x14ac:dyDescent="0.2">
      <c r="A49" s="104"/>
      <c r="B49" s="104"/>
      <c r="C49" s="104"/>
      <c r="D49" s="105" t="s">
        <v>29</v>
      </c>
      <c r="E49" s="106"/>
      <c r="F49" s="106"/>
      <c r="G49" s="106"/>
      <c r="H49" s="106"/>
      <c r="I49" s="106"/>
      <c r="J49" s="106"/>
      <c r="K49" s="106"/>
      <c r="L49" s="106"/>
      <c r="M49" s="106"/>
      <c r="N49" s="106"/>
      <c r="O49" s="106"/>
      <c r="P49" s="106"/>
      <c r="Q49" s="106"/>
      <c r="R49" s="106"/>
      <c r="S49" s="106"/>
      <c r="T49" s="106"/>
      <c r="U49" s="106"/>
      <c r="V49" s="106"/>
      <c r="W49" s="106"/>
      <c r="X49" s="106"/>
      <c r="Y49" s="106"/>
      <c r="Z49" s="106"/>
      <c r="AA49" s="107"/>
      <c r="AB49" s="103"/>
      <c r="AC49" s="103"/>
      <c r="AD49" s="103"/>
      <c r="AE49" s="103"/>
      <c r="AF49" s="103"/>
      <c r="AG49" s="103"/>
      <c r="AH49" s="103"/>
      <c r="AI49" s="103"/>
      <c r="AJ49" s="103"/>
      <c r="AK49" s="103"/>
      <c r="AL49" s="103"/>
      <c r="AM49" s="103"/>
      <c r="AN49" s="103"/>
      <c r="AO49" s="103"/>
      <c r="AP49" s="103"/>
      <c r="AQ49" s="103"/>
      <c r="AR49" s="103">
        <f>AB49+AJ49</f>
        <v>0</v>
      </c>
      <c r="AS49" s="103"/>
      <c r="AT49" s="103"/>
      <c r="AU49" s="103"/>
      <c r="AV49" s="103"/>
      <c r="AW49" s="103"/>
      <c r="AX49" s="103"/>
      <c r="AY49" s="103"/>
      <c r="CA49" s="4" t="s">
        <v>18</v>
      </c>
    </row>
    <row r="50" spans="1:79" ht="15.75" customHeight="1" x14ac:dyDescent="0.2">
      <c r="A50" s="68" t="s">
        <v>45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row>
    <row r="51" spans="1:79" ht="22.5" customHeight="1" x14ac:dyDescent="0.2">
      <c r="A51" s="160" t="s">
        <v>30</v>
      </c>
      <c r="B51" s="160"/>
      <c r="C51" s="160"/>
      <c r="D51" s="160"/>
      <c r="E51" s="160"/>
      <c r="F51" s="160"/>
      <c r="G51" s="157" t="s">
        <v>46</v>
      </c>
      <c r="H51" s="158"/>
      <c r="I51" s="158"/>
      <c r="J51" s="158"/>
      <c r="K51" s="158"/>
      <c r="L51" s="158"/>
      <c r="M51" s="158"/>
      <c r="N51" s="158"/>
      <c r="O51" s="158"/>
      <c r="P51" s="158"/>
      <c r="Q51" s="158"/>
      <c r="R51" s="158"/>
      <c r="S51" s="158"/>
      <c r="T51" s="158"/>
      <c r="U51" s="158"/>
      <c r="V51" s="158"/>
      <c r="W51" s="158"/>
      <c r="X51" s="158"/>
      <c r="Y51" s="159"/>
      <c r="Z51" s="160" t="s">
        <v>4</v>
      </c>
      <c r="AA51" s="160"/>
      <c r="AB51" s="160"/>
      <c r="AC51" s="160"/>
      <c r="AD51" s="160"/>
      <c r="AE51" s="160" t="s">
        <v>3</v>
      </c>
      <c r="AF51" s="160"/>
      <c r="AG51" s="160"/>
      <c r="AH51" s="160"/>
      <c r="AI51" s="160"/>
      <c r="AJ51" s="160"/>
      <c r="AK51" s="160"/>
      <c r="AL51" s="160"/>
      <c r="AM51" s="160"/>
      <c r="AN51" s="160"/>
      <c r="AO51" s="157" t="s">
        <v>31</v>
      </c>
      <c r="AP51" s="158"/>
      <c r="AQ51" s="158"/>
      <c r="AR51" s="158"/>
      <c r="AS51" s="158"/>
      <c r="AT51" s="158"/>
      <c r="AU51" s="158"/>
      <c r="AV51" s="159"/>
      <c r="AW51" s="157" t="s">
        <v>32</v>
      </c>
      <c r="AX51" s="158"/>
      <c r="AY51" s="158"/>
      <c r="AZ51" s="158"/>
      <c r="BA51" s="158"/>
      <c r="BB51" s="158"/>
      <c r="BC51" s="158"/>
      <c r="BD51" s="159"/>
      <c r="BE51" s="157" t="s">
        <v>29</v>
      </c>
      <c r="BF51" s="158"/>
      <c r="BG51" s="158"/>
      <c r="BH51" s="158"/>
      <c r="BI51" s="158"/>
      <c r="BJ51" s="158"/>
      <c r="BK51" s="158"/>
      <c r="BL51" s="159"/>
    </row>
    <row r="52" spans="1:79" ht="15.75" customHeight="1" x14ac:dyDescent="0.2">
      <c r="A52" s="73">
        <v>1</v>
      </c>
      <c r="B52" s="73"/>
      <c r="C52" s="73"/>
      <c r="D52" s="73"/>
      <c r="E52" s="73"/>
      <c r="F52" s="73"/>
      <c r="G52" s="94">
        <v>2</v>
      </c>
      <c r="H52" s="95"/>
      <c r="I52" s="95"/>
      <c r="J52" s="95"/>
      <c r="K52" s="95"/>
      <c r="L52" s="95"/>
      <c r="M52" s="95"/>
      <c r="N52" s="95"/>
      <c r="O52" s="95"/>
      <c r="P52" s="95"/>
      <c r="Q52" s="95"/>
      <c r="R52" s="95"/>
      <c r="S52" s="95"/>
      <c r="T52" s="95"/>
      <c r="U52" s="95"/>
      <c r="V52" s="95"/>
      <c r="W52" s="95"/>
      <c r="X52" s="95"/>
      <c r="Y52" s="96"/>
      <c r="Z52" s="73">
        <v>3</v>
      </c>
      <c r="AA52" s="73"/>
      <c r="AB52" s="73"/>
      <c r="AC52" s="73"/>
      <c r="AD52" s="73"/>
      <c r="AE52" s="73">
        <v>4</v>
      </c>
      <c r="AF52" s="73"/>
      <c r="AG52" s="73"/>
      <c r="AH52" s="73"/>
      <c r="AI52" s="73"/>
      <c r="AJ52" s="73"/>
      <c r="AK52" s="73"/>
      <c r="AL52" s="73"/>
      <c r="AM52" s="73"/>
      <c r="AN52" s="73"/>
      <c r="AO52" s="73">
        <v>5</v>
      </c>
      <c r="AP52" s="73"/>
      <c r="AQ52" s="73"/>
      <c r="AR52" s="73"/>
      <c r="AS52" s="73"/>
      <c r="AT52" s="73"/>
      <c r="AU52" s="73"/>
      <c r="AV52" s="73"/>
      <c r="AW52" s="73">
        <v>6</v>
      </c>
      <c r="AX52" s="73"/>
      <c r="AY52" s="73"/>
      <c r="AZ52" s="73"/>
      <c r="BA52" s="73"/>
      <c r="BB52" s="73"/>
      <c r="BC52" s="73"/>
      <c r="BD52" s="73"/>
      <c r="BE52" s="73">
        <v>7</v>
      </c>
      <c r="BF52" s="73"/>
      <c r="BG52" s="73"/>
      <c r="BH52" s="73"/>
      <c r="BI52" s="73"/>
      <c r="BJ52" s="73"/>
      <c r="BK52" s="73"/>
      <c r="BL52" s="73"/>
    </row>
    <row r="53" spans="1:79" ht="12.75" hidden="1" customHeight="1" x14ac:dyDescent="0.2">
      <c r="A53" s="77" t="s">
        <v>35</v>
      </c>
      <c r="B53" s="77"/>
      <c r="C53" s="77"/>
      <c r="D53" s="77"/>
      <c r="E53" s="77"/>
      <c r="F53" s="77"/>
      <c r="G53" s="78" t="s">
        <v>9</v>
      </c>
      <c r="H53" s="79"/>
      <c r="I53" s="79"/>
      <c r="J53" s="79"/>
      <c r="K53" s="79"/>
      <c r="L53" s="79"/>
      <c r="M53" s="79"/>
      <c r="N53" s="79"/>
      <c r="O53" s="79"/>
      <c r="P53" s="79"/>
      <c r="Q53" s="79"/>
      <c r="R53" s="79"/>
      <c r="S53" s="79"/>
      <c r="T53" s="79"/>
      <c r="U53" s="79"/>
      <c r="V53" s="79"/>
      <c r="W53" s="79"/>
      <c r="X53" s="79"/>
      <c r="Y53" s="80"/>
      <c r="Z53" s="77" t="s">
        <v>21</v>
      </c>
      <c r="AA53" s="77"/>
      <c r="AB53" s="77"/>
      <c r="AC53" s="77"/>
      <c r="AD53" s="77"/>
      <c r="AE53" s="108" t="s">
        <v>34</v>
      </c>
      <c r="AF53" s="108"/>
      <c r="AG53" s="108"/>
      <c r="AH53" s="108"/>
      <c r="AI53" s="108"/>
      <c r="AJ53" s="108"/>
      <c r="AK53" s="108"/>
      <c r="AL53" s="108"/>
      <c r="AM53" s="108"/>
      <c r="AN53" s="78"/>
      <c r="AO53" s="100" t="s">
        <v>10</v>
      </c>
      <c r="AP53" s="100"/>
      <c r="AQ53" s="100"/>
      <c r="AR53" s="100"/>
      <c r="AS53" s="100"/>
      <c r="AT53" s="100"/>
      <c r="AU53" s="100"/>
      <c r="AV53" s="100"/>
      <c r="AW53" s="100" t="s">
        <v>33</v>
      </c>
      <c r="AX53" s="100"/>
      <c r="AY53" s="100"/>
      <c r="AZ53" s="100"/>
      <c r="BA53" s="100"/>
      <c r="BB53" s="100"/>
      <c r="BC53" s="100"/>
      <c r="BD53" s="100"/>
      <c r="BE53" s="100" t="s">
        <v>12</v>
      </c>
      <c r="BF53" s="100"/>
      <c r="BG53" s="100"/>
      <c r="BH53" s="100"/>
      <c r="BI53" s="100"/>
      <c r="BJ53" s="100"/>
      <c r="BK53" s="100"/>
      <c r="BL53" s="100"/>
      <c r="CA53" s="1" t="s">
        <v>19</v>
      </c>
    </row>
    <row r="54" spans="1:79" s="4" customFormat="1" ht="12.75" customHeight="1" x14ac:dyDescent="0.2">
      <c r="A54" s="104">
        <v>0</v>
      </c>
      <c r="B54" s="104"/>
      <c r="C54" s="104"/>
      <c r="D54" s="104"/>
      <c r="E54" s="104"/>
      <c r="F54" s="104"/>
      <c r="G54" s="124" t="s">
        <v>67</v>
      </c>
      <c r="H54" s="125"/>
      <c r="I54" s="125"/>
      <c r="J54" s="125"/>
      <c r="K54" s="125"/>
      <c r="L54" s="125"/>
      <c r="M54" s="125"/>
      <c r="N54" s="125"/>
      <c r="O54" s="125"/>
      <c r="P54" s="125"/>
      <c r="Q54" s="125"/>
      <c r="R54" s="125"/>
      <c r="S54" s="125"/>
      <c r="T54" s="125"/>
      <c r="U54" s="125"/>
      <c r="V54" s="125"/>
      <c r="W54" s="125"/>
      <c r="X54" s="125"/>
      <c r="Y54" s="126"/>
      <c r="Z54" s="127"/>
      <c r="AA54" s="127"/>
      <c r="AB54" s="127"/>
      <c r="AC54" s="127"/>
      <c r="AD54" s="127"/>
      <c r="AE54" s="128"/>
      <c r="AF54" s="128"/>
      <c r="AG54" s="128"/>
      <c r="AH54" s="128"/>
      <c r="AI54" s="128"/>
      <c r="AJ54" s="128"/>
      <c r="AK54" s="128"/>
      <c r="AL54" s="128"/>
      <c r="AM54" s="128"/>
      <c r="AN54" s="105"/>
      <c r="AO54" s="103"/>
      <c r="AP54" s="103"/>
      <c r="AQ54" s="103"/>
      <c r="AR54" s="103"/>
      <c r="AS54" s="103"/>
      <c r="AT54" s="103"/>
      <c r="AU54" s="103"/>
      <c r="AV54" s="103"/>
      <c r="AW54" s="103"/>
      <c r="AX54" s="103"/>
      <c r="AY54" s="103"/>
      <c r="AZ54" s="103"/>
      <c r="BA54" s="103"/>
      <c r="BB54" s="103"/>
      <c r="BC54" s="103"/>
      <c r="BD54" s="103"/>
      <c r="BE54" s="103">
        <f>BE55+BE56+BE57+BE58+BE59+BE60+BE61</f>
        <v>118807</v>
      </c>
      <c r="BF54" s="103"/>
      <c r="BG54" s="103"/>
      <c r="BH54" s="103"/>
      <c r="BI54" s="103"/>
      <c r="BJ54" s="103"/>
      <c r="BK54" s="103"/>
      <c r="BL54" s="103"/>
      <c r="CA54" s="4" t="s">
        <v>20</v>
      </c>
    </row>
    <row r="55" spans="1:79" s="4" customFormat="1" ht="24" customHeight="1" x14ac:dyDescent="0.2">
      <c r="A55" s="97">
        <v>1</v>
      </c>
      <c r="B55" s="98"/>
      <c r="C55" s="98"/>
      <c r="D55" s="98"/>
      <c r="E55" s="98"/>
      <c r="F55" s="99"/>
      <c r="G55" s="115" t="s">
        <v>117</v>
      </c>
      <c r="H55" s="116"/>
      <c r="I55" s="116"/>
      <c r="J55" s="116"/>
      <c r="K55" s="116"/>
      <c r="L55" s="116"/>
      <c r="M55" s="116"/>
      <c r="N55" s="116"/>
      <c r="O55" s="116"/>
      <c r="P55" s="116"/>
      <c r="Q55" s="116"/>
      <c r="R55" s="116"/>
      <c r="S55" s="116"/>
      <c r="T55" s="116"/>
      <c r="U55" s="116"/>
      <c r="V55" s="116"/>
      <c r="W55" s="116"/>
      <c r="X55" s="116"/>
      <c r="Y55" s="117"/>
      <c r="Z55" s="101" t="s">
        <v>112</v>
      </c>
      <c r="AA55" s="101"/>
      <c r="AB55" s="101"/>
      <c r="AC55" s="101"/>
      <c r="AD55" s="101"/>
      <c r="AE55" s="101" t="s">
        <v>113</v>
      </c>
      <c r="AF55" s="101"/>
      <c r="AG55" s="101"/>
      <c r="AH55" s="101"/>
      <c r="AI55" s="101"/>
      <c r="AJ55" s="101"/>
      <c r="AK55" s="101"/>
      <c r="AL55" s="101"/>
      <c r="AM55" s="101"/>
      <c r="AN55" s="129"/>
      <c r="AO55" s="137">
        <v>41000</v>
      </c>
      <c r="AP55" s="138"/>
      <c r="AQ55" s="138"/>
      <c r="AR55" s="138"/>
      <c r="AS55" s="138"/>
      <c r="AT55" s="138"/>
      <c r="AU55" s="138"/>
      <c r="AV55" s="139"/>
      <c r="AW55" s="102">
        <v>0</v>
      </c>
      <c r="AX55" s="102"/>
      <c r="AY55" s="102"/>
      <c r="AZ55" s="102"/>
      <c r="BA55" s="102"/>
      <c r="BB55" s="102"/>
      <c r="BC55" s="102"/>
      <c r="BD55" s="102"/>
      <c r="BE55" s="137">
        <f>AO55+AW55</f>
        <v>41000</v>
      </c>
      <c r="BF55" s="138"/>
      <c r="BG55" s="138"/>
      <c r="BH55" s="138"/>
      <c r="BI55" s="138"/>
      <c r="BJ55" s="138"/>
      <c r="BK55" s="138"/>
      <c r="BL55" s="139"/>
    </row>
    <row r="56" spans="1:79" ht="23.25" customHeight="1" x14ac:dyDescent="0.2">
      <c r="A56" s="77">
        <v>2</v>
      </c>
      <c r="B56" s="77"/>
      <c r="C56" s="77"/>
      <c r="D56" s="77"/>
      <c r="E56" s="77"/>
      <c r="F56" s="77"/>
      <c r="G56" s="115" t="s">
        <v>117</v>
      </c>
      <c r="H56" s="116"/>
      <c r="I56" s="116"/>
      <c r="J56" s="116"/>
      <c r="K56" s="116"/>
      <c r="L56" s="116"/>
      <c r="M56" s="116"/>
      <c r="N56" s="116"/>
      <c r="O56" s="116"/>
      <c r="P56" s="116"/>
      <c r="Q56" s="116"/>
      <c r="R56" s="116"/>
      <c r="S56" s="116"/>
      <c r="T56" s="116"/>
      <c r="U56" s="116"/>
      <c r="V56" s="116"/>
      <c r="W56" s="116"/>
      <c r="X56" s="116"/>
      <c r="Y56" s="117"/>
      <c r="Z56" s="101" t="s">
        <v>112</v>
      </c>
      <c r="AA56" s="101"/>
      <c r="AB56" s="101"/>
      <c r="AC56" s="101"/>
      <c r="AD56" s="101"/>
      <c r="AE56" s="101" t="s">
        <v>113</v>
      </c>
      <c r="AF56" s="101"/>
      <c r="AG56" s="101"/>
      <c r="AH56" s="101"/>
      <c r="AI56" s="101"/>
      <c r="AJ56" s="101"/>
      <c r="AK56" s="101"/>
      <c r="AL56" s="101"/>
      <c r="AM56" s="101"/>
      <c r="AN56" s="129"/>
      <c r="AO56" s="102">
        <v>5000</v>
      </c>
      <c r="AP56" s="102"/>
      <c r="AQ56" s="102"/>
      <c r="AR56" s="102"/>
      <c r="AS56" s="102"/>
      <c r="AT56" s="102"/>
      <c r="AU56" s="102"/>
      <c r="AV56" s="102"/>
      <c r="AW56" s="102">
        <v>0</v>
      </c>
      <c r="AX56" s="102"/>
      <c r="AY56" s="102"/>
      <c r="AZ56" s="102"/>
      <c r="BA56" s="102"/>
      <c r="BB56" s="102"/>
      <c r="BC56" s="102"/>
      <c r="BD56" s="102"/>
      <c r="BE56" s="102">
        <f t="shared" ref="BE56:BE79" si="2">AO56+AW56</f>
        <v>5000</v>
      </c>
      <c r="BF56" s="102"/>
      <c r="BG56" s="102"/>
      <c r="BH56" s="102"/>
      <c r="BI56" s="102"/>
      <c r="BJ56" s="102"/>
      <c r="BK56" s="102"/>
      <c r="BL56" s="102"/>
    </row>
    <row r="57" spans="1:79" ht="24.75" customHeight="1" x14ac:dyDescent="0.2">
      <c r="A57" s="97">
        <v>3</v>
      </c>
      <c r="B57" s="98"/>
      <c r="C57" s="98"/>
      <c r="D57" s="98"/>
      <c r="E57" s="98"/>
      <c r="F57" s="99"/>
      <c r="G57" s="143" t="s">
        <v>117</v>
      </c>
      <c r="H57" s="144"/>
      <c r="I57" s="144"/>
      <c r="J57" s="144"/>
      <c r="K57" s="144"/>
      <c r="L57" s="144"/>
      <c r="M57" s="144"/>
      <c r="N57" s="144"/>
      <c r="O57" s="144"/>
      <c r="P57" s="144"/>
      <c r="Q57" s="144"/>
      <c r="R57" s="144"/>
      <c r="S57" s="144"/>
      <c r="T57" s="144"/>
      <c r="U57" s="144"/>
      <c r="V57" s="144"/>
      <c r="W57" s="144"/>
      <c r="X57" s="144"/>
      <c r="Y57" s="145"/>
      <c r="Z57" s="101" t="s">
        <v>112</v>
      </c>
      <c r="AA57" s="101"/>
      <c r="AB57" s="101"/>
      <c r="AC57" s="101"/>
      <c r="AD57" s="101"/>
      <c r="AE57" s="101" t="s">
        <v>113</v>
      </c>
      <c r="AF57" s="101"/>
      <c r="AG57" s="101"/>
      <c r="AH57" s="101"/>
      <c r="AI57" s="101"/>
      <c r="AJ57" s="101"/>
      <c r="AK57" s="101"/>
      <c r="AL57" s="101"/>
      <c r="AM57" s="101"/>
      <c r="AN57" s="129"/>
      <c r="AO57" s="137">
        <f>10000+40000</f>
        <v>50000</v>
      </c>
      <c r="AP57" s="138"/>
      <c r="AQ57" s="138"/>
      <c r="AR57" s="138"/>
      <c r="AS57" s="138"/>
      <c r="AT57" s="138"/>
      <c r="AU57" s="138"/>
      <c r="AV57" s="139"/>
      <c r="AW57" s="102">
        <v>0</v>
      </c>
      <c r="AX57" s="102"/>
      <c r="AY57" s="102"/>
      <c r="AZ57" s="102"/>
      <c r="BA57" s="102"/>
      <c r="BB57" s="102"/>
      <c r="BC57" s="102"/>
      <c r="BD57" s="102"/>
      <c r="BE57" s="102">
        <f t="shared" ref="BE57" si="3">AO57+AW57</f>
        <v>50000</v>
      </c>
      <c r="BF57" s="102"/>
      <c r="BG57" s="102"/>
      <c r="BH57" s="102"/>
      <c r="BI57" s="102"/>
      <c r="BJ57" s="102"/>
      <c r="BK57" s="102"/>
      <c r="BL57" s="102"/>
    </row>
    <row r="58" spans="1:79" ht="24" customHeight="1" x14ac:dyDescent="0.2">
      <c r="A58" s="77">
        <v>4</v>
      </c>
      <c r="B58" s="77"/>
      <c r="C58" s="77"/>
      <c r="D58" s="77"/>
      <c r="E58" s="77"/>
      <c r="F58" s="77"/>
      <c r="G58" s="143" t="s">
        <v>118</v>
      </c>
      <c r="H58" s="144"/>
      <c r="I58" s="144"/>
      <c r="J58" s="144"/>
      <c r="K58" s="144"/>
      <c r="L58" s="144"/>
      <c r="M58" s="144"/>
      <c r="N58" s="144"/>
      <c r="O58" s="144"/>
      <c r="P58" s="144"/>
      <c r="Q58" s="144"/>
      <c r="R58" s="144"/>
      <c r="S58" s="144"/>
      <c r="T58" s="144"/>
      <c r="U58" s="144"/>
      <c r="V58" s="144"/>
      <c r="W58" s="144"/>
      <c r="X58" s="144"/>
      <c r="Y58" s="145"/>
      <c r="Z58" s="101" t="s">
        <v>112</v>
      </c>
      <c r="AA58" s="101"/>
      <c r="AB58" s="101"/>
      <c r="AC58" s="101"/>
      <c r="AD58" s="101"/>
      <c r="AE58" s="101" t="s">
        <v>113</v>
      </c>
      <c r="AF58" s="101"/>
      <c r="AG58" s="101"/>
      <c r="AH58" s="101"/>
      <c r="AI58" s="101"/>
      <c r="AJ58" s="101"/>
      <c r="AK58" s="101"/>
      <c r="AL58" s="101"/>
      <c r="AM58" s="101"/>
      <c r="AN58" s="129"/>
      <c r="AO58" s="137">
        <v>4000</v>
      </c>
      <c r="AP58" s="138"/>
      <c r="AQ58" s="138"/>
      <c r="AR58" s="138"/>
      <c r="AS58" s="138"/>
      <c r="AT58" s="138"/>
      <c r="AU58" s="138"/>
      <c r="AV58" s="139"/>
      <c r="AW58" s="102">
        <v>0</v>
      </c>
      <c r="AX58" s="102"/>
      <c r="AY58" s="102"/>
      <c r="AZ58" s="102"/>
      <c r="BA58" s="102"/>
      <c r="BB58" s="102"/>
      <c r="BC58" s="102"/>
      <c r="BD58" s="102"/>
      <c r="BE58" s="102">
        <f t="shared" ref="BE58" si="4">AO58+AW58</f>
        <v>4000</v>
      </c>
      <c r="BF58" s="102"/>
      <c r="BG58" s="102"/>
      <c r="BH58" s="102"/>
      <c r="BI58" s="102"/>
      <c r="BJ58" s="102"/>
      <c r="BK58" s="102"/>
      <c r="BL58" s="102"/>
    </row>
    <row r="59" spans="1:79" ht="25.5" customHeight="1" x14ac:dyDescent="0.2">
      <c r="A59" s="97">
        <v>5</v>
      </c>
      <c r="B59" s="98"/>
      <c r="C59" s="98"/>
      <c r="D59" s="98"/>
      <c r="E59" s="98"/>
      <c r="F59" s="99"/>
      <c r="G59" s="146" t="s">
        <v>148</v>
      </c>
      <c r="H59" s="147"/>
      <c r="I59" s="147"/>
      <c r="J59" s="147"/>
      <c r="K59" s="147"/>
      <c r="L59" s="147"/>
      <c r="M59" s="147"/>
      <c r="N59" s="147"/>
      <c r="O59" s="147"/>
      <c r="P59" s="147"/>
      <c r="Q59" s="147"/>
      <c r="R59" s="147"/>
      <c r="S59" s="147"/>
      <c r="T59" s="147"/>
      <c r="U59" s="147"/>
      <c r="V59" s="147"/>
      <c r="W59" s="147"/>
      <c r="X59" s="147"/>
      <c r="Y59" s="148"/>
      <c r="Z59" s="101" t="s">
        <v>112</v>
      </c>
      <c r="AA59" s="101"/>
      <c r="AB59" s="101"/>
      <c r="AC59" s="101"/>
      <c r="AD59" s="101"/>
      <c r="AE59" s="101" t="s">
        <v>113</v>
      </c>
      <c r="AF59" s="101"/>
      <c r="AG59" s="101"/>
      <c r="AH59" s="101"/>
      <c r="AI59" s="101"/>
      <c r="AJ59" s="101"/>
      <c r="AK59" s="101"/>
      <c r="AL59" s="101"/>
      <c r="AM59" s="101"/>
      <c r="AN59" s="129"/>
      <c r="AO59" s="137">
        <v>7650</v>
      </c>
      <c r="AP59" s="138"/>
      <c r="AQ59" s="138"/>
      <c r="AR59" s="138"/>
      <c r="AS59" s="138"/>
      <c r="AT59" s="138"/>
      <c r="AU59" s="138"/>
      <c r="AV59" s="139"/>
      <c r="AW59" s="102">
        <v>0</v>
      </c>
      <c r="AX59" s="102"/>
      <c r="AY59" s="102"/>
      <c r="AZ59" s="102"/>
      <c r="BA59" s="102"/>
      <c r="BB59" s="102"/>
      <c r="BC59" s="102"/>
      <c r="BD59" s="102"/>
      <c r="BE59" s="102">
        <f t="shared" ref="BE59" si="5">AO59+AW59</f>
        <v>7650</v>
      </c>
      <c r="BF59" s="102"/>
      <c r="BG59" s="102"/>
      <c r="BH59" s="102"/>
      <c r="BI59" s="102"/>
      <c r="BJ59" s="102"/>
      <c r="BK59" s="102"/>
      <c r="BL59" s="102"/>
    </row>
    <row r="60" spans="1:79" ht="53.25" customHeight="1" x14ac:dyDescent="0.2">
      <c r="A60" s="77">
        <v>6</v>
      </c>
      <c r="B60" s="77"/>
      <c r="C60" s="77"/>
      <c r="D60" s="77"/>
      <c r="E60" s="77"/>
      <c r="F60" s="77"/>
      <c r="G60" s="146" t="s">
        <v>233</v>
      </c>
      <c r="H60" s="147"/>
      <c r="I60" s="147"/>
      <c r="J60" s="147"/>
      <c r="K60" s="147"/>
      <c r="L60" s="147"/>
      <c r="M60" s="147"/>
      <c r="N60" s="147"/>
      <c r="O60" s="147"/>
      <c r="P60" s="147"/>
      <c r="Q60" s="147"/>
      <c r="R60" s="147"/>
      <c r="S60" s="147"/>
      <c r="T60" s="147"/>
      <c r="U60" s="147"/>
      <c r="V60" s="147"/>
      <c r="W60" s="147"/>
      <c r="X60" s="147"/>
      <c r="Y60" s="148"/>
      <c r="Z60" s="101" t="s">
        <v>112</v>
      </c>
      <c r="AA60" s="101"/>
      <c r="AB60" s="101"/>
      <c r="AC60" s="101"/>
      <c r="AD60" s="101"/>
      <c r="AE60" s="101" t="s">
        <v>113</v>
      </c>
      <c r="AF60" s="101"/>
      <c r="AG60" s="101"/>
      <c r="AH60" s="101"/>
      <c r="AI60" s="101"/>
      <c r="AJ60" s="101"/>
      <c r="AK60" s="101"/>
      <c r="AL60" s="101"/>
      <c r="AM60" s="101"/>
      <c r="AN60" s="129"/>
      <c r="AO60" s="137">
        <v>2197</v>
      </c>
      <c r="AP60" s="138"/>
      <c r="AQ60" s="138"/>
      <c r="AR60" s="138"/>
      <c r="AS60" s="138"/>
      <c r="AT60" s="138"/>
      <c r="AU60" s="138"/>
      <c r="AV60" s="139"/>
      <c r="AW60" s="102">
        <v>0</v>
      </c>
      <c r="AX60" s="102"/>
      <c r="AY60" s="102"/>
      <c r="AZ60" s="102"/>
      <c r="BA60" s="102"/>
      <c r="BB60" s="102"/>
      <c r="BC60" s="102"/>
      <c r="BD60" s="102"/>
      <c r="BE60" s="137">
        <f>AO60+AW60</f>
        <v>2197</v>
      </c>
      <c r="BF60" s="138"/>
      <c r="BG60" s="138"/>
      <c r="BH60" s="138"/>
      <c r="BI60" s="138"/>
      <c r="BJ60" s="138"/>
      <c r="BK60" s="138"/>
      <c r="BL60" s="139"/>
    </row>
    <row r="61" spans="1:79" ht="30" customHeight="1" x14ac:dyDescent="0.2">
      <c r="A61" s="97">
        <v>7</v>
      </c>
      <c r="B61" s="98"/>
      <c r="C61" s="98"/>
      <c r="D61" s="98"/>
      <c r="E61" s="98"/>
      <c r="F61" s="99"/>
      <c r="G61" s="146" t="s">
        <v>234</v>
      </c>
      <c r="H61" s="147"/>
      <c r="I61" s="147"/>
      <c r="J61" s="147"/>
      <c r="K61" s="147"/>
      <c r="L61" s="147"/>
      <c r="M61" s="147"/>
      <c r="N61" s="147"/>
      <c r="O61" s="147"/>
      <c r="P61" s="147"/>
      <c r="Q61" s="147"/>
      <c r="R61" s="147"/>
      <c r="S61" s="147"/>
      <c r="T61" s="147"/>
      <c r="U61" s="147"/>
      <c r="V61" s="147"/>
      <c r="W61" s="147"/>
      <c r="X61" s="147"/>
      <c r="Y61" s="148"/>
      <c r="Z61" s="101" t="s">
        <v>112</v>
      </c>
      <c r="AA61" s="101"/>
      <c r="AB61" s="101"/>
      <c r="AC61" s="101"/>
      <c r="AD61" s="101"/>
      <c r="AE61" s="101" t="s">
        <v>113</v>
      </c>
      <c r="AF61" s="101"/>
      <c r="AG61" s="101"/>
      <c r="AH61" s="101"/>
      <c r="AI61" s="101"/>
      <c r="AJ61" s="101"/>
      <c r="AK61" s="101"/>
      <c r="AL61" s="101"/>
      <c r="AM61" s="101"/>
      <c r="AN61" s="129"/>
      <c r="AO61" s="137">
        <v>8960</v>
      </c>
      <c r="AP61" s="138"/>
      <c r="AQ61" s="138"/>
      <c r="AR61" s="138"/>
      <c r="AS61" s="138"/>
      <c r="AT61" s="138"/>
      <c r="AU61" s="138"/>
      <c r="AV61" s="139"/>
      <c r="AW61" s="137">
        <v>0</v>
      </c>
      <c r="AX61" s="138"/>
      <c r="AY61" s="138"/>
      <c r="AZ61" s="138"/>
      <c r="BA61" s="138"/>
      <c r="BB61" s="138"/>
      <c r="BC61" s="138"/>
      <c r="BD61" s="139"/>
      <c r="BE61" s="137">
        <f>AO61+AW61</f>
        <v>8960</v>
      </c>
      <c r="BF61" s="138"/>
      <c r="BG61" s="138"/>
      <c r="BH61" s="138"/>
      <c r="BI61" s="138"/>
      <c r="BJ61" s="138"/>
      <c r="BK61" s="138"/>
      <c r="BL61" s="139"/>
    </row>
    <row r="62" spans="1:79" s="4" customFormat="1" ht="12.75" customHeight="1" x14ac:dyDescent="0.2">
      <c r="A62" s="104">
        <v>0</v>
      </c>
      <c r="B62" s="104"/>
      <c r="C62" s="104"/>
      <c r="D62" s="104"/>
      <c r="E62" s="104"/>
      <c r="F62" s="104"/>
      <c r="G62" s="149" t="s">
        <v>71</v>
      </c>
      <c r="H62" s="150"/>
      <c r="I62" s="150"/>
      <c r="J62" s="150"/>
      <c r="K62" s="150"/>
      <c r="L62" s="150"/>
      <c r="M62" s="150"/>
      <c r="N62" s="150"/>
      <c r="O62" s="150"/>
      <c r="P62" s="150"/>
      <c r="Q62" s="150"/>
      <c r="R62" s="150"/>
      <c r="S62" s="150"/>
      <c r="T62" s="150"/>
      <c r="U62" s="150"/>
      <c r="V62" s="150"/>
      <c r="W62" s="150"/>
      <c r="X62" s="150"/>
      <c r="Y62" s="151"/>
      <c r="Z62" s="127"/>
      <c r="AA62" s="127"/>
      <c r="AB62" s="127"/>
      <c r="AC62" s="127"/>
      <c r="AD62" s="127"/>
      <c r="AE62" s="127"/>
      <c r="AF62" s="127"/>
      <c r="AG62" s="127"/>
      <c r="AH62" s="127"/>
      <c r="AI62" s="127"/>
      <c r="AJ62" s="127"/>
      <c r="AK62" s="127"/>
      <c r="AL62" s="127"/>
      <c r="AM62" s="127"/>
      <c r="AN62" s="124"/>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row>
    <row r="63" spans="1:79" ht="25.5" customHeight="1" x14ac:dyDescent="0.2">
      <c r="A63" s="77">
        <v>1</v>
      </c>
      <c r="B63" s="77"/>
      <c r="C63" s="77"/>
      <c r="D63" s="77"/>
      <c r="E63" s="77"/>
      <c r="F63" s="77"/>
      <c r="G63" s="143" t="s">
        <v>117</v>
      </c>
      <c r="H63" s="144"/>
      <c r="I63" s="144"/>
      <c r="J63" s="144"/>
      <c r="K63" s="144"/>
      <c r="L63" s="144"/>
      <c r="M63" s="144"/>
      <c r="N63" s="144"/>
      <c r="O63" s="144"/>
      <c r="P63" s="144"/>
      <c r="Q63" s="144"/>
      <c r="R63" s="144"/>
      <c r="S63" s="144"/>
      <c r="T63" s="144"/>
      <c r="U63" s="144"/>
      <c r="V63" s="144"/>
      <c r="W63" s="144"/>
      <c r="X63" s="144"/>
      <c r="Y63" s="145"/>
      <c r="Z63" s="101" t="s">
        <v>114</v>
      </c>
      <c r="AA63" s="101"/>
      <c r="AB63" s="101"/>
      <c r="AC63" s="101"/>
      <c r="AD63" s="101"/>
      <c r="AE63" s="101" t="s">
        <v>113</v>
      </c>
      <c r="AF63" s="101"/>
      <c r="AG63" s="101"/>
      <c r="AH63" s="101"/>
      <c r="AI63" s="101"/>
      <c r="AJ63" s="101"/>
      <c r="AK63" s="101"/>
      <c r="AL63" s="101"/>
      <c r="AM63" s="101"/>
      <c r="AN63" s="129"/>
      <c r="AO63" s="102">
        <v>41</v>
      </c>
      <c r="AP63" s="102"/>
      <c r="AQ63" s="102"/>
      <c r="AR63" s="102"/>
      <c r="AS63" s="102"/>
      <c r="AT63" s="102"/>
      <c r="AU63" s="102"/>
      <c r="AV63" s="102"/>
      <c r="AW63" s="102">
        <v>0</v>
      </c>
      <c r="AX63" s="102"/>
      <c r="AY63" s="102"/>
      <c r="AZ63" s="102"/>
      <c r="BA63" s="102"/>
      <c r="BB63" s="102"/>
      <c r="BC63" s="102"/>
      <c r="BD63" s="102"/>
      <c r="BE63" s="102">
        <f t="shared" si="2"/>
        <v>41</v>
      </c>
      <c r="BF63" s="102"/>
      <c r="BG63" s="102"/>
      <c r="BH63" s="102"/>
      <c r="BI63" s="102"/>
      <c r="BJ63" s="102"/>
      <c r="BK63" s="102"/>
      <c r="BL63" s="102"/>
    </row>
    <row r="64" spans="1:79" ht="25.5" customHeight="1" x14ac:dyDescent="0.2">
      <c r="A64" s="77">
        <v>2</v>
      </c>
      <c r="B64" s="77"/>
      <c r="C64" s="77"/>
      <c r="D64" s="77"/>
      <c r="E64" s="77"/>
      <c r="F64" s="77"/>
      <c r="G64" s="143" t="s">
        <v>117</v>
      </c>
      <c r="H64" s="144"/>
      <c r="I64" s="144"/>
      <c r="J64" s="144"/>
      <c r="K64" s="144"/>
      <c r="L64" s="144"/>
      <c r="M64" s="144"/>
      <c r="N64" s="144"/>
      <c r="O64" s="144"/>
      <c r="P64" s="144"/>
      <c r="Q64" s="144"/>
      <c r="R64" s="144"/>
      <c r="S64" s="144"/>
      <c r="T64" s="144"/>
      <c r="U64" s="144"/>
      <c r="V64" s="144"/>
      <c r="W64" s="144"/>
      <c r="X64" s="144"/>
      <c r="Y64" s="145"/>
      <c r="Z64" s="101" t="s">
        <v>114</v>
      </c>
      <c r="AA64" s="101"/>
      <c r="AB64" s="101"/>
      <c r="AC64" s="101"/>
      <c r="AD64" s="101"/>
      <c r="AE64" s="101" t="s">
        <v>113</v>
      </c>
      <c r="AF64" s="101"/>
      <c r="AG64" s="101"/>
      <c r="AH64" s="101"/>
      <c r="AI64" s="101"/>
      <c r="AJ64" s="101"/>
      <c r="AK64" s="101"/>
      <c r="AL64" s="101"/>
      <c r="AM64" s="101"/>
      <c r="AN64" s="129"/>
      <c r="AO64" s="102">
        <v>10</v>
      </c>
      <c r="AP64" s="102"/>
      <c r="AQ64" s="102"/>
      <c r="AR64" s="102"/>
      <c r="AS64" s="102"/>
      <c r="AT64" s="102"/>
      <c r="AU64" s="102"/>
      <c r="AV64" s="102"/>
      <c r="AW64" s="102">
        <v>0</v>
      </c>
      <c r="AX64" s="102"/>
      <c r="AY64" s="102"/>
      <c r="AZ64" s="102"/>
      <c r="BA64" s="102"/>
      <c r="BB64" s="102"/>
      <c r="BC64" s="102"/>
      <c r="BD64" s="102"/>
      <c r="BE64" s="102">
        <f t="shared" si="2"/>
        <v>10</v>
      </c>
      <c r="BF64" s="102"/>
      <c r="BG64" s="102"/>
      <c r="BH64" s="102"/>
      <c r="BI64" s="102"/>
      <c r="BJ64" s="102"/>
      <c r="BK64" s="102"/>
      <c r="BL64" s="102"/>
    </row>
    <row r="65" spans="1:64" ht="25.5" customHeight="1" x14ac:dyDescent="0.2">
      <c r="A65" s="77">
        <v>3</v>
      </c>
      <c r="B65" s="77"/>
      <c r="C65" s="77"/>
      <c r="D65" s="77"/>
      <c r="E65" s="77"/>
      <c r="F65" s="77"/>
      <c r="G65" s="143" t="s">
        <v>117</v>
      </c>
      <c r="H65" s="144"/>
      <c r="I65" s="144"/>
      <c r="J65" s="144"/>
      <c r="K65" s="144"/>
      <c r="L65" s="144"/>
      <c r="M65" s="144"/>
      <c r="N65" s="144"/>
      <c r="O65" s="144"/>
      <c r="P65" s="144"/>
      <c r="Q65" s="144"/>
      <c r="R65" s="144"/>
      <c r="S65" s="144"/>
      <c r="T65" s="144"/>
      <c r="U65" s="144"/>
      <c r="V65" s="144"/>
      <c r="W65" s="144"/>
      <c r="X65" s="144"/>
      <c r="Y65" s="145"/>
      <c r="Z65" s="101" t="s">
        <v>114</v>
      </c>
      <c r="AA65" s="101"/>
      <c r="AB65" s="101"/>
      <c r="AC65" s="101"/>
      <c r="AD65" s="101"/>
      <c r="AE65" s="101" t="s">
        <v>113</v>
      </c>
      <c r="AF65" s="101"/>
      <c r="AG65" s="101"/>
      <c r="AH65" s="101"/>
      <c r="AI65" s="101"/>
      <c r="AJ65" s="101"/>
      <c r="AK65" s="101"/>
      <c r="AL65" s="101"/>
      <c r="AM65" s="101"/>
      <c r="AN65" s="129"/>
      <c r="AO65" s="137">
        <v>25</v>
      </c>
      <c r="AP65" s="138"/>
      <c r="AQ65" s="138"/>
      <c r="AR65" s="138"/>
      <c r="AS65" s="138"/>
      <c r="AT65" s="138"/>
      <c r="AU65" s="138"/>
      <c r="AV65" s="139"/>
      <c r="AW65" s="102">
        <v>0</v>
      </c>
      <c r="AX65" s="102"/>
      <c r="AY65" s="102"/>
      <c r="AZ65" s="102"/>
      <c r="BA65" s="102"/>
      <c r="BB65" s="102"/>
      <c r="BC65" s="102"/>
      <c r="BD65" s="102"/>
      <c r="BE65" s="102">
        <f t="shared" ref="BE65:BE66" si="6">AO65+AW65</f>
        <v>25</v>
      </c>
      <c r="BF65" s="102"/>
      <c r="BG65" s="102"/>
      <c r="BH65" s="102"/>
      <c r="BI65" s="102"/>
      <c r="BJ65" s="102"/>
      <c r="BK65" s="102"/>
      <c r="BL65" s="102"/>
    </row>
    <row r="66" spans="1:64" ht="25.5" customHeight="1" x14ac:dyDescent="0.2">
      <c r="A66" s="77">
        <v>4</v>
      </c>
      <c r="B66" s="77"/>
      <c r="C66" s="77"/>
      <c r="D66" s="77"/>
      <c r="E66" s="77"/>
      <c r="F66" s="77"/>
      <c r="G66" s="143" t="s">
        <v>118</v>
      </c>
      <c r="H66" s="144"/>
      <c r="I66" s="144"/>
      <c r="J66" s="144"/>
      <c r="K66" s="144"/>
      <c r="L66" s="144"/>
      <c r="M66" s="144"/>
      <c r="N66" s="144"/>
      <c r="O66" s="144"/>
      <c r="P66" s="144"/>
      <c r="Q66" s="144"/>
      <c r="R66" s="144"/>
      <c r="S66" s="144"/>
      <c r="T66" s="144"/>
      <c r="U66" s="144"/>
      <c r="V66" s="144"/>
      <c r="W66" s="144"/>
      <c r="X66" s="144"/>
      <c r="Y66" s="145"/>
      <c r="Z66" s="101" t="s">
        <v>114</v>
      </c>
      <c r="AA66" s="101"/>
      <c r="AB66" s="101"/>
      <c r="AC66" s="101"/>
      <c r="AD66" s="101"/>
      <c r="AE66" s="101" t="s">
        <v>113</v>
      </c>
      <c r="AF66" s="101"/>
      <c r="AG66" s="101"/>
      <c r="AH66" s="101"/>
      <c r="AI66" s="101"/>
      <c r="AJ66" s="101"/>
      <c r="AK66" s="101"/>
      <c r="AL66" s="101"/>
      <c r="AM66" s="101"/>
      <c r="AN66" s="129"/>
      <c r="AO66" s="137">
        <v>4</v>
      </c>
      <c r="AP66" s="138"/>
      <c r="AQ66" s="138"/>
      <c r="AR66" s="138"/>
      <c r="AS66" s="138"/>
      <c r="AT66" s="138"/>
      <c r="AU66" s="138"/>
      <c r="AV66" s="139"/>
      <c r="AW66" s="102">
        <v>0</v>
      </c>
      <c r="AX66" s="102"/>
      <c r="AY66" s="102"/>
      <c r="AZ66" s="102"/>
      <c r="BA66" s="102"/>
      <c r="BB66" s="102"/>
      <c r="BC66" s="102"/>
      <c r="BD66" s="102"/>
      <c r="BE66" s="102">
        <f t="shared" si="6"/>
        <v>4</v>
      </c>
      <c r="BF66" s="102"/>
      <c r="BG66" s="102"/>
      <c r="BH66" s="102"/>
      <c r="BI66" s="102"/>
      <c r="BJ66" s="102"/>
      <c r="BK66" s="102"/>
      <c r="BL66" s="102"/>
    </row>
    <row r="67" spans="1:64" ht="25.5" customHeight="1" x14ac:dyDescent="0.2">
      <c r="A67" s="77">
        <v>5</v>
      </c>
      <c r="B67" s="77"/>
      <c r="C67" s="77"/>
      <c r="D67" s="77"/>
      <c r="E67" s="77"/>
      <c r="F67" s="77"/>
      <c r="G67" s="146" t="s">
        <v>148</v>
      </c>
      <c r="H67" s="147"/>
      <c r="I67" s="147"/>
      <c r="J67" s="147"/>
      <c r="K67" s="147"/>
      <c r="L67" s="147"/>
      <c r="M67" s="147"/>
      <c r="N67" s="147"/>
      <c r="O67" s="147"/>
      <c r="P67" s="147"/>
      <c r="Q67" s="147"/>
      <c r="R67" s="147"/>
      <c r="S67" s="147"/>
      <c r="T67" s="147"/>
      <c r="U67" s="147"/>
      <c r="V67" s="147"/>
      <c r="W67" s="147"/>
      <c r="X67" s="147"/>
      <c r="Y67" s="148"/>
      <c r="Z67" s="101" t="s">
        <v>149</v>
      </c>
      <c r="AA67" s="101"/>
      <c r="AB67" s="101"/>
      <c r="AC67" s="101"/>
      <c r="AD67" s="101"/>
      <c r="AE67" s="101" t="s">
        <v>113</v>
      </c>
      <c r="AF67" s="101"/>
      <c r="AG67" s="101"/>
      <c r="AH67" s="101"/>
      <c r="AI67" s="101"/>
      <c r="AJ67" s="101"/>
      <c r="AK67" s="101"/>
      <c r="AL67" s="101"/>
      <c r="AM67" s="101"/>
      <c r="AN67" s="129"/>
      <c r="AO67" s="137">
        <v>150</v>
      </c>
      <c r="AP67" s="138"/>
      <c r="AQ67" s="138"/>
      <c r="AR67" s="138"/>
      <c r="AS67" s="138"/>
      <c r="AT67" s="138"/>
      <c r="AU67" s="138"/>
      <c r="AV67" s="139"/>
      <c r="AW67" s="102">
        <v>0</v>
      </c>
      <c r="AX67" s="102"/>
      <c r="AY67" s="102"/>
      <c r="AZ67" s="102"/>
      <c r="BA67" s="102"/>
      <c r="BB67" s="102"/>
      <c r="BC67" s="102"/>
      <c r="BD67" s="102"/>
      <c r="BE67" s="102">
        <f t="shared" ref="BE67" si="7">AO67+AW67</f>
        <v>150</v>
      </c>
      <c r="BF67" s="102"/>
      <c r="BG67" s="102"/>
      <c r="BH67" s="102"/>
      <c r="BI67" s="102"/>
      <c r="BJ67" s="102"/>
      <c r="BK67" s="102"/>
      <c r="BL67" s="102"/>
    </row>
    <row r="68" spans="1:64" ht="54.75" customHeight="1" x14ac:dyDescent="0.2">
      <c r="A68" s="77">
        <v>6</v>
      </c>
      <c r="B68" s="77"/>
      <c r="C68" s="77"/>
      <c r="D68" s="77"/>
      <c r="E68" s="77"/>
      <c r="F68" s="77"/>
      <c r="G68" s="146" t="s">
        <v>233</v>
      </c>
      <c r="H68" s="147"/>
      <c r="I68" s="147"/>
      <c r="J68" s="147"/>
      <c r="K68" s="147"/>
      <c r="L68" s="147"/>
      <c r="M68" s="147"/>
      <c r="N68" s="147"/>
      <c r="O68" s="147"/>
      <c r="P68" s="147"/>
      <c r="Q68" s="147"/>
      <c r="R68" s="147"/>
      <c r="S68" s="147"/>
      <c r="T68" s="147"/>
      <c r="U68" s="147"/>
      <c r="V68" s="147"/>
      <c r="W68" s="147"/>
      <c r="X68" s="147"/>
      <c r="Y68" s="148"/>
      <c r="Z68" s="101" t="s">
        <v>114</v>
      </c>
      <c r="AA68" s="101"/>
      <c r="AB68" s="101"/>
      <c r="AC68" s="101"/>
      <c r="AD68" s="101"/>
      <c r="AE68" s="101" t="s">
        <v>113</v>
      </c>
      <c r="AF68" s="101"/>
      <c r="AG68" s="101"/>
      <c r="AH68" s="101"/>
      <c r="AI68" s="101"/>
      <c r="AJ68" s="101"/>
      <c r="AK68" s="101"/>
      <c r="AL68" s="101"/>
      <c r="AM68" s="101"/>
      <c r="AN68" s="129"/>
      <c r="AO68" s="137">
        <v>1</v>
      </c>
      <c r="AP68" s="138"/>
      <c r="AQ68" s="138"/>
      <c r="AR68" s="138"/>
      <c r="AS68" s="138"/>
      <c r="AT68" s="138"/>
      <c r="AU68" s="138"/>
      <c r="AV68" s="139"/>
      <c r="AW68" s="137">
        <v>0</v>
      </c>
      <c r="AX68" s="138"/>
      <c r="AY68" s="138"/>
      <c r="AZ68" s="138"/>
      <c r="BA68" s="138"/>
      <c r="BB68" s="138"/>
      <c r="BC68" s="138"/>
      <c r="BD68" s="139"/>
      <c r="BE68" s="137">
        <f t="shared" ref="BE68" si="8">AO68+AW68</f>
        <v>1</v>
      </c>
      <c r="BF68" s="138"/>
      <c r="BG68" s="138"/>
      <c r="BH68" s="138"/>
      <c r="BI68" s="138"/>
      <c r="BJ68" s="138"/>
      <c r="BK68" s="138"/>
      <c r="BL68" s="139"/>
    </row>
    <row r="69" spans="1:64" ht="30.75" customHeight="1" x14ac:dyDescent="0.2">
      <c r="A69" s="77">
        <v>7</v>
      </c>
      <c r="B69" s="77"/>
      <c r="C69" s="77"/>
      <c r="D69" s="77"/>
      <c r="E69" s="77"/>
      <c r="F69" s="77"/>
      <c r="G69" s="146" t="s">
        <v>234</v>
      </c>
      <c r="H69" s="147"/>
      <c r="I69" s="147"/>
      <c r="J69" s="147"/>
      <c r="K69" s="147"/>
      <c r="L69" s="147"/>
      <c r="M69" s="147"/>
      <c r="N69" s="147"/>
      <c r="O69" s="147"/>
      <c r="P69" s="147"/>
      <c r="Q69" s="147"/>
      <c r="R69" s="147"/>
      <c r="S69" s="147"/>
      <c r="T69" s="147"/>
      <c r="U69" s="147"/>
      <c r="V69" s="147"/>
      <c r="W69" s="147"/>
      <c r="X69" s="147"/>
      <c r="Y69" s="148"/>
      <c r="Z69" s="101" t="s">
        <v>114</v>
      </c>
      <c r="AA69" s="101"/>
      <c r="AB69" s="101"/>
      <c r="AC69" s="101"/>
      <c r="AD69" s="101"/>
      <c r="AE69" s="101" t="s">
        <v>113</v>
      </c>
      <c r="AF69" s="101"/>
      <c r="AG69" s="101"/>
      <c r="AH69" s="101"/>
      <c r="AI69" s="101"/>
      <c r="AJ69" s="101"/>
      <c r="AK69" s="101"/>
      <c r="AL69" s="101"/>
      <c r="AM69" s="101"/>
      <c r="AN69" s="129"/>
      <c r="AO69" s="137">
        <v>70</v>
      </c>
      <c r="AP69" s="138"/>
      <c r="AQ69" s="138"/>
      <c r="AR69" s="138"/>
      <c r="AS69" s="138"/>
      <c r="AT69" s="138"/>
      <c r="AU69" s="138"/>
      <c r="AV69" s="139"/>
      <c r="AW69" s="137">
        <v>0</v>
      </c>
      <c r="AX69" s="138"/>
      <c r="AY69" s="138"/>
      <c r="AZ69" s="138"/>
      <c r="BA69" s="138"/>
      <c r="BB69" s="138"/>
      <c r="BC69" s="138"/>
      <c r="BD69" s="139"/>
      <c r="BE69" s="137">
        <f>AO69+AW69</f>
        <v>70</v>
      </c>
      <c r="BF69" s="138"/>
      <c r="BG69" s="138"/>
      <c r="BH69" s="138"/>
      <c r="BI69" s="138"/>
      <c r="BJ69" s="138"/>
      <c r="BK69" s="138"/>
      <c r="BL69" s="139"/>
    </row>
    <row r="70" spans="1:64" s="4" customFormat="1" ht="12.75" customHeight="1" x14ac:dyDescent="0.2">
      <c r="A70" s="104">
        <v>0</v>
      </c>
      <c r="B70" s="104"/>
      <c r="C70" s="104"/>
      <c r="D70" s="104"/>
      <c r="E70" s="104"/>
      <c r="F70" s="104"/>
      <c r="G70" s="149" t="s">
        <v>75</v>
      </c>
      <c r="H70" s="150"/>
      <c r="I70" s="150"/>
      <c r="J70" s="150"/>
      <c r="K70" s="150"/>
      <c r="L70" s="150"/>
      <c r="M70" s="150"/>
      <c r="N70" s="150"/>
      <c r="O70" s="150"/>
      <c r="P70" s="150"/>
      <c r="Q70" s="150"/>
      <c r="R70" s="150"/>
      <c r="S70" s="150"/>
      <c r="T70" s="150"/>
      <c r="U70" s="150"/>
      <c r="V70" s="150"/>
      <c r="W70" s="150"/>
      <c r="X70" s="150"/>
      <c r="Y70" s="151"/>
      <c r="Z70" s="127"/>
      <c r="AA70" s="127"/>
      <c r="AB70" s="127"/>
      <c r="AC70" s="127"/>
      <c r="AD70" s="127"/>
      <c r="AE70" s="128"/>
      <c r="AF70" s="128"/>
      <c r="AG70" s="128"/>
      <c r="AH70" s="128"/>
      <c r="AI70" s="128"/>
      <c r="AJ70" s="128"/>
      <c r="AK70" s="128"/>
      <c r="AL70" s="128"/>
      <c r="AM70" s="128"/>
      <c r="AN70" s="105"/>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row>
    <row r="71" spans="1:64" ht="25.5" customHeight="1" x14ac:dyDescent="0.2">
      <c r="A71" s="77">
        <v>1</v>
      </c>
      <c r="B71" s="77"/>
      <c r="C71" s="77"/>
      <c r="D71" s="77"/>
      <c r="E71" s="77"/>
      <c r="F71" s="77"/>
      <c r="G71" s="143" t="s">
        <v>117</v>
      </c>
      <c r="H71" s="144"/>
      <c r="I71" s="144"/>
      <c r="J71" s="144"/>
      <c r="K71" s="144"/>
      <c r="L71" s="144"/>
      <c r="M71" s="144"/>
      <c r="N71" s="144"/>
      <c r="O71" s="144"/>
      <c r="P71" s="144"/>
      <c r="Q71" s="144"/>
      <c r="R71" s="144"/>
      <c r="S71" s="144"/>
      <c r="T71" s="144"/>
      <c r="U71" s="144"/>
      <c r="V71" s="144"/>
      <c r="W71" s="144"/>
      <c r="X71" s="144"/>
      <c r="Y71" s="145"/>
      <c r="Z71" s="101" t="s">
        <v>115</v>
      </c>
      <c r="AA71" s="101"/>
      <c r="AB71" s="101"/>
      <c r="AC71" s="101"/>
      <c r="AD71" s="101"/>
      <c r="AE71" s="115" t="s">
        <v>119</v>
      </c>
      <c r="AF71" s="116"/>
      <c r="AG71" s="116"/>
      <c r="AH71" s="116"/>
      <c r="AI71" s="116"/>
      <c r="AJ71" s="116"/>
      <c r="AK71" s="116"/>
      <c r="AL71" s="116"/>
      <c r="AM71" s="116"/>
      <c r="AN71" s="117"/>
      <c r="AO71" s="102">
        <v>1000</v>
      </c>
      <c r="AP71" s="102"/>
      <c r="AQ71" s="102"/>
      <c r="AR71" s="102"/>
      <c r="AS71" s="102"/>
      <c r="AT71" s="102"/>
      <c r="AU71" s="102"/>
      <c r="AV71" s="102"/>
      <c r="AW71" s="102">
        <v>0</v>
      </c>
      <c r="AX71" s="102"/>
      <c r="AY71" s="102"/>
      <c r="AZ71" s="102"/>
      <c r="BA71" s="102"/>
      <c r="BB71" s="102"/>
      <c r="BC71" s="102"/>
      <c r="BD71" s="102"/>
      <c r="BE71" s="102">
        <f t="shared" si="2"/>
        <v>1000</v>
      </c>
      <c r="BF71" s="102"/>
      <c r="BG71" s="102"/>
      <c r="BH71" s="102"/>
      <c r="BI71" s="102"/>
      <c r="BJ71" s="102"/>
      <c r="BK71" s="102"/>
      <c r="BL71" s="102"/>
    </row>
    <row r="72" spans="1:64" ht="25.5" customHeight="1" x14ac:dyDescent="0.2">
      <c r="A72" s="97">
        <v>2</v>
      </c>
      <c r="B72" s="98"/>
      <c r="C72" s="98"/>
      <c r="D72" s="98"/>
      <c r="E72" s="98"/>
      <c r="F72" s="99"/>
      <c r="G72" s="143" t="s">
        <v>117</v>
      </c>
      <c r="H72" s="144"/>
      <c r="I72" s="144"/>
      <c r="J72" s="144"/>
      <c r="K72" s="144"/>
      <c r="L72" s="144"/>
      <c r="M72" s="144"/>
      <c r="N72" s="144"/>
      <c r="O72" s="144"/>
      <c r="P72" s="144"/>
      <c r="Q72" s="144"/>
      <c r="R72" s="144"/>
      <c r="S72" s="144"/>
      <c r="T72" s="144"/>
      <c r="U72" s="144"/>
      <c r="V72" s="144"/>
      <c r="W72" s="144"/>
      <c r="X72" s="144"/>
      <c r="Y72" s="145"/>
      <c r="Z72" s="101" t="s">
        <v>115</v>
      </c>
      <c r="AA72" s="101"/>
      <c r="AB72" s="101"/>
      <c r="AC72" s="101"/>
      <c r="AD72" s="101"/>
      <c r="AE72" s="115" t="s">
        <v>120</v>
      </c>
      <c r="AF72" s="116"/>
      <c r="AG72" s="116"/>
      <c r="AH72" s="116"/>
      <c r="AI72" s="116"/>
      <c r="AJ72" s="116"/>
      <c r="AK72" s="116"/>
      <c r="AL72" s="116"/>
      <c r="AM72" s="116"/>
      <c r="AN72" s="117"/>
      <c r="AO72" s="137">
        <v>500</v>
      </c>
      <c r="AP72" s="138"/>
      <c r="AQ72" s="138"/>
      <c r="AR72" s="138"/>
      <c r="AS72" s="138"/>
      <c r="AT72" s="138"/>
      <c r="AU72" s="138"/>
      <c r="AV72" s="139"/>
      <c r="AW72" s="102">
        <v>0</v>
      </c>
      <c r="AX72" s="102"/>
      <c r="AY72" s="102"/>
      <c r="AZ72" s="102"/>
      <c r="BA72" s="102"/>
      <c r="BB72" s="102"/>
      <c r="BC72" s="102"/>
      <c r="BD72" s="102"/>
      <c r="BE72" s="102">
        <f t="shared" si="2"/>
        <v>500</v>
      </c>
      <c r="BF72" s="102"/>
      <c r="BG72" s="102"/>
      <c r="BH72" s="102"/>
      <c r="BI72" s="102"/>
      <c r="BJ72" s="102"/>
      <c r="BK72" s="102"/>
      <c r="BL72" s="102"/>
    </row>
    <row r="73" spans="1:64" ht="25.5" customHeight="1" x14ac:dyDescent="0.2">
      <c r="A73" s="77">
        <v>3</v>
      </c>
      <c r="B73" s="77"/>
      <c r="C73" s="77"/>
      <c r="D73" s="77"/>
      <c r="E73" s="77"/>
      <c r="F73" s="77"/>
      <c r="G73" s="143" t="s">
        <v>117</v>
      </c>
      <c r="H73" s="144"/>
      <c r="I73" s="144"/>
      <c r="J73" s="144"/>
      <c r="K73" s="144"/>
      <c r="L73" s="144"/>
      <c r="M73" s="144"/>
      <c r="N73" s="144"/>
      <c r="O73" s="144"/>
      <c r="P73" s="144"/>
      <c r="Q73" s="144"/>
      <c r="R73" s="144"/>
      <c r="S73" s="144"/>
      <c r="T73" s="144"/>
      <c r="U73" s="144"/>
      <c r="V73" s="144"/>
      <c r="W73" s="144"/>
      <c r="X73" s="144"/>
      <c r="Y73" s="145"/>
      <c r="Z73" s="101" t="s">
        <v>115</v>
      </c>
      <c r="AA73" s="101"/>
      <c r="AB73" s="101"/>
      <c r="AC73" s="101"/>
      <c r="AD73" s="101"/>
      <c r="AE73" s="115" t="s">
        <v>147</v>
      </c>
      <c r="AF73" s="116"/>
      <c r="AG73" s="116"/>
      <c r="AH73" s="116"/>
      <c r="AI73" s="116"/>
      <c r="AJ73" s="116"/>
      <c r="AK73" s="116"/>
      <c r="AL73" s="116"/>
      <c r="AM73" s="116"/>
      <c r="AN73" s="117"/>
      <c r="AO73" s="137">
        <v>2000</v>
      </c>
      <c r="AP73" s="138"/>
      <c r="AQ73" s="138"/>
      <c r="AR73" s="138"/>
      <c r="AS73" s="138"/>
      <c r="AT73" s="138"/>
      <c r="AU73" s="138"/>
      <c r="AV73" s="139"/>
      <c r="AW73" s="102">
        <v>0</v>
      </c>
      <c r="AX73" s="102"/>
      <c r="AY73" s="102"/>
      <c r="AZ73" s="102"/>
      <c r="BA73" s="102"/>
      <c r="BB73" s="102"/>
      <c r="BC73" s="102"/>
      <c r="BD73" s="102"/>
      <c r="BE73" s="102">
        <f t="shared" ref="BE73" si="9">AO73+AW73</f>
        <v>2000</v>
      </c>
      <c r="BF73" s="102"/>
      <c r="BG73" s="102"/>
      <c r="BH73" s="102"/>
      <c r="BI73" s="102"/>
      <c r="BJ73" s="102"/>
      <c r="BK73" s="102"/>
      <c r="BL73" s="102"/>
    </row>
    <row r="74" spans="1:64" ht="25.5" customHeight="1" x14ac:dyDescent="0.2">
      <c r="A74" s="97">
        <v>4</v>
      </c>
      <c r="B74" s="98"/>
      <c r="C74" s="98"/>
      <c r="D74" s="98"/>
      <c r="E74" s="98"/>
      <c r="F74" s="99"/>
      <c r="G74" s="143" t="s">
        <v>118</v>
      </c>
      <c r="H74" s="144"/>
      <c r="I74" s="144"/>
      <c r="J74" s="144"/>
      <c r="K74" s="144"/>
      <c r="L74" s="144"/>
      <c r="M74" s="144"/>
      <c r="N74" s="144"/>
      <c r="O74" s="144"/>
      <c r="P74" s="144"/>
      <c r="Q74" s="144"/>
      <c r="R74" s="144"/>
      <c r="S74" s="144"/>
      <c r="T74" s="144"/>
      <c r="U74" s="144"/>
      <c r="V74" s="144"/>
      <c r="W74" s="144"/>
      <c r="X74" s="144"/>
      <c r="Y74" s="145"/>
      <c r="Z74" s="101" t="s">
        <v>115</v>
      </c>
      <c r="AA74" s="101"/>
      <c r="AB74" s="101"/>
      <c r="AC74" s="101"/>
      <c r="AD74" s="101"/>
      <c r="AE74" s="115" t="s">
        <v>121</v>
      </c>
      <c r="AF74" s="116"/>
      <c r="AG74" s="116"/>
      <c r="AH74" s="116"/>
      <c r="AI74" s="116"/>
      <c r="AJ74" s="116"/>
      <c r="AK74" s="116"/>
      <c r="AL74" s="116"/>
      <c r="AM74" s="116"/>
      <c r="AN74" s="117"/>
      <c r="AO74" s="137">
        <v>1000</v>
      </c>
      <c r="AP74" s="138"/>
      <c r="AQ74" s="138"/>
      <c r="AR74" s="138"/>
      <c r="AS74" s="138"/>
      <c r="AT74" s="138"/>
      <c r="AU74" s="138"/>
      <c r="AV74" s="139"/>
      <c r="AW74" s="102">
        <v>0</v>
      </c>
      <c r="AX74" s="102"/>
      <c r="AY74" s="102"/>
      <c r="AZ74" s="102"/>
      <c r="BA74" s="102"/>
      <c r="BB74" s="102"/>
      <c r="BC74" s="102"/>
      <c r="BD74" s="102"/>
      <c r="BE74" s="102">
        <f t="shared" ref="BE74" si="10">AO74+AW74</f>
        <v>1000</v>
      </c>
      <c r="BF74" s="102"/>
      <c r="BG74" s="102"/>
      <c r="BH74" s="102"/>
      <c r="BI74" s="102"/>
      <c r="BJ74" s="102"/>
      <c r="BK74" s="102"/>
      <c r="BL74" s="102"/>
    </row>
    <row r="75" spans="1:64" ht="25.5" customHeight="1" x14ac:dyDescent="0.2">
      <c r="A75" s="77">
        <v>5</v>
      </c>
      <c r="B75" s="77"/>
      <c r="C75" s="77"/>
      <c r="D75" s="77"/>
      <c r="E75" s="77"/>
      <c r="F75" s="77"/>
      <c r="G75" s="84" t="s">
        <v>148</v>
      </c>
      <c r="H75" s="141"/>
      <c r="I75" s="141"/>
      <c r="J75" s="141"/>
      <c r="K75" s="141"/>
      <c r="L75" s="141"/>
      <c r="M75" s="141"/>
      <c r="N75" s="141"/>
      <c r="O75" s="141"/>
      <c r="P75" s="141"/>
      <c r="Q75" s="141"/>
      <c r="R75" s="141"/>
      <c r="S75" s="141"/>
      <c r="T75" s="141"/>
      <c r="U75" s="141"/>
      <c r="V75" s="141"/>
      <c r="W75" s="141"/>
      <c r="X75" s="141"/>
      <c r="Y75" s="142"/>
      <c r="Z75" s="101" t="s">
        <v>150</v>
      </c>
      <c r="AA75" s="101"/>
      <c r="AB75" s="101"/>
      <c r="AC75" s="101"/>
      <c r="AD75" s="101"/>
      <c r="AE75" s="115" t="s">
        <v>151</v>
      </c>
      <c r="AF75" s="116"/>
      <c r="AG75" s="116"/>
      <c r="AH75" s="116"/>
      <c r="AI75" s="116"/>
      <c r="AJ75" s="116"/>
      <c r="AK75" s="116"/>
      <c r="AL75" s="116"/>
      <c r="AM75" s="116"/>
      <c r="AN75" s="117"/>
      <c r="AO75" s="137">
        <v>51</v>
      </c>
      <c r="AP75" s="138"/>
      <c r="AQ75" s="138"/>
      <c r="AR75" s="138"/>
      <c r="AS75" s="138"/>
      <c r="AT75" s="138"/>
      <c r="AU75" s="138"/>
      <c r="AV75" s="139"/>
      <c r="AW75" s="102">
        <v>0</v>
      </c>
      <c r="AX75" s="102"/>
      <c r="AY75" s="102"/>
      <c r="AZ75" s="102"/>
      <c r="BA75" s="102"/>
      <c r="BB75" s="102"/>
      <c r="BC75" s="102"/>
      <c r="BD75" s="102"/>
      <c r="BE75" s="102">
        <f t="shared" ref="BE75" si="11">AO75+AW75</f>
        <v>51</v>
      </c>
      <c r="BF75" s="102"/>
      <c r="BG75" s="102"/>
      <c r="BH75" s="102"/>
      <c r="BI75" s="102"/>
      <c r="BJ75" s="102"/>
      <c r="BK75" s="102"/>
      <c r="BL75" s="102"/>
    </row>
    <row r="76" spans="1:64" ht="51" customHeight="1" x14ac:dyDescent="0.2">
      <c r="A76" s="97">
        <v>6</v>
      </c>
      <c r="B76" s="98"/>
      <c r="C76" s="98"/>
      <c r="D76" s="98"/>
      <c r="E76" s="98"/>
      <c r="F76" s="99"/>
      <c r="G76" s="146" t="s">
        <v>233</v>
      </c>
      <c r="H76" s="147"/>
      <c r="I76" s="147"/>
      <c r="J76" s="147"/>
      <c r="K76" s="147"/>
      <c r="L76" s="147"/>
      <c r="M76" s="147"/>
      <c r="N76" s="147"/>
      <c r="O76" s="147"/>
      <c r="P76" s="147"/>
      <c r="Q76" s="147"/>
      <c r="R76" s="147"/>
      <c r="S76" s="147"/>
      <c r="T76" s="147"/>
      <c r="U76" s="147"/>
      <c r="V76" s="147"/>
      <c r="W76" s="147"/>
      <c r="X76" s="147"/>
      <c r="Y76" s="148"/>
      <c r="Z76" s="101" t="s">
        <v>115</v>
      </c>
      <c r="AA76" s="101"/>
      <c r="AB76" s="101"/>
      <c r="AC76" s="101"/>
      <c r="AD76" s="101"/>
      <c r="AE76" s="115" t="s">
        <v>235</v>
      </c>
      <c r="AF76" s="116"/>
      <c r="AG76" s="116"/>
      <c r="AH76" s="116"/>
      <c r="AI76" s="116"/>
      <c r="AJ76" s="116"/>
      <c r="AK76" s="116"/>
      <c r="AL76" s="116"/>
      <c r="AM76" s="116"/>
      <c r="AN76" s="117"/>
      <c r="AO76" s="137">
        <v>2197</v>
      </c>
      <c r="AP76" s="138"/>
      <c r="AQ76" s="138"/>
      <c r="AR76" s="138"/>
      <c r="AS76" s="138"/>
      <c r="AT76" s="138"/>
      <c r="AU76" s="138"/>
      <c r="AV76" s="139"/>
      <c r="AW76" s="102">
        <v>0</v>
      </c>
      <c r="AX76" s="102"/>
      <c r="AY76" s="102"/>
      <c r="AZ76" s="102"/>
      <c r="BA76" s="102"/>
      <c r="BB76" s="102"/>
      <c r="BC76" s="102"/>
      <c r="BD76" s="102"/>
      <c r="BE76" s="137">
        <f>AO76+AW76</f>
        <v>2197</v>
      </c>
      <c r="BF76" s="138"/>
      <c r="BG76" s="138"/>
      <c r="BH76" s="138"/>
      <c r="BI76" s="138"/>
      <c r="BJ76" s="138"/>
      <c r="BK76" s="138"/>
      <c r="BL76" s="139"/>
    </row>
    <row r="77" spans="1:64" ht="30" customHeight="1" x14ac:dyDescent="0.2">
      <c r="A77" s="77">
        <v>7</v>
      </c>
      <c r="B77" s="77"/>
      <c r="C77" s="77"/>
      <c r="D77" s="77"/>
      <c r="E77" s="77"/>
      <c r="F77" s="77"/>
      <c r="G77" s="146" t="s">
        <v>234</v>
      </c>
      <c r="H77" s="147"/>
      <c r="I77" s="147"/>
      <c r="J77" s="147"/>
      <c r="K77" s="147"/>
      <c r="L77" s="147"/>
      <c r="M77" s="147"/>
      <c r="N77" s="147"/>
      <c r="O77" s="147"/>
      <c r="P77" s="147"/>
      <c r="Q77" s="147"/>
      <c r="R77" s="147"/>
      <c r="S77" s="147"/>
      <c r="T77" s="147"/>
      <c r="U77" s="147"/>
      <c r="V77" s="147"/>
      <c r="W77" s="147"/>
      <c r="X77" s="147"/>
      <c r="Y77" s="148"/>
      <c r="Z77" s="101" t="s">
        <v>115</v>
      </c>
      <c r="AA77" s="101"/>
      <c r="AB77" s="101"/>
      <c r="AC77" s="101"/>
      <c r="AD77" s="101"/>
      <c r="AE77" s="115" t="s">
        <v>236</v>
      </c>
      <c r="AF77" s="116"/>
      <c r="AG77" s="116"/>
      <c r="AH77" s="116"/>
      <c r="AI77" s="116"/>
      <c r="AJ77" s="116"/>
      <c r="AK77" s="116"/>
      <c r="AL77" s="116"/>
      <c r="AM77" s="116"/>
      <c r="AN77" s="117"/>
      <c r="AO77" s="137">
        <v>128</v>
      </c>
      <c r="AP77" s="138"/>
      <c r="AQ77" s="138"/>
      <c r="AR77" s="138"/>
      <c r="AS77" s="138"/>
      <c r="AT77" s="138"/>
      <c r="AU77" s="138"/>
      <c r="AV77" s="139"/>
      <c r="AW77" s="102">
        <v>0</v>
      </c>
      <c r="AX77" s="102"/>
      <c r="AY77" s="102"/>
      <c r="AZ77" s="102"/>
      <c r="BA77" s="102"/>
      <c r="BB77" s="102"/>
      <c r="BC77" s="102"/>
      <c r="BD77" s="102"/>
      <c r="BE77" s="137">
        <f>AO77+AW77</f>
        <v>128</v>
      </c>
      <c r="BF77" s="138"/>
      <c r="BG77" s="138"/>
      <c r="BH77" s="138"/>
      <c r="BI77" s="138"/>
      <c r="BJ77" s="138"/>
      <c r="BK77" s="138"/>
      <c r="BL77" s="139"/>
    </row>
    <row r="78" spans="1:64" s="4" customFormat="1" ht="12.75" customHeight="1" x14ac:dyDescent="0.2">
      <c r="A78" s="104">
        <v>0</v>
      </c>
      <c r="B78" s="104"/>
      <c r="C78" s="104"/>
      <c r="D78" s="104"/>
      <c r="E78" s="104"/>
      <c r="F78" s="104"/>
      <c r="G78" s="132" t="s">
        <v>105</v>
      </c>
      <c r="H78" s="133"/>
      <c r="I78" s="133"/>
      <c r="J78" s="133"/>
      <c r="K78" s="133"/>
      <c r="L78" s="133"/>
      <c r="M78" s="133"/>
      <c r="N78" s="133"/>
      <c r="O78" s="133"/>
      <c r="P78" s="133"/>
      <c r="Q78" s="133"/>
      <c r="R78" s="133"/>
      <c r="S78" s="133"/>
      <c r="T78" s="133"/>
      <c r="U78" s="133"/>
      <c r="V78" s="133"/>
      <c r="W78" s="133"/>
      <c r="X78" s="133"/>
      <c r="Y78" s="134"/>
      <c r="Z78" s="127"/>
      <c r="AA78" s="127"/>
      <c r="AB78" s="127"/>
      <c r="AC78" s="127"/>
      <c r="AD78" s="127"/>
      <c r="AE78" s="132"/>
      <c r="AF78" s="133"/>
      <c r="AG78" s="133"/>
      <c r="AH78" s="133"/>
      <c r="AI78" s="133"/>
      <c r="AJ78" s="133"/>
      <c r="AK78" s="133"/>
      <c r="AL78" s="133"/>
      <c r="AM78" s="133"/>
      <c r="AN78" s="134"/>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row>
    <row r="79" spans="1:64" ht="16.5" customHeight="1" x14ac:dyDescent="0.2">
      <c r="A79" s="77">
        <v>1</v>
      </c>
      <c r="B79" s="77"/>
      <c r="C79" s="77"/>
      <c r="D79" s="77"/>
      <c r="E79" s="77"/>
      <c r="F79" s="77"/>
      <c r="G79" s="84" t="s">
        <v>237</v>
      </c>
      <c r="H79" s="85"/>
      <c r="I79" s="85"/>
      <c r="J79" s="85"/>
      <c r="K79" s="85"/>
      <c r="L79" s="85"/>
      <c r="M79" s="85"/>
      <c r="N79" s="85"/>
      <c r="O79" s="85"/>
      <c r="P79" s="85"/>
      <c r="Q79" s="85"/>
      <c r="R79" s="85"/>
      <c r="S79" s="85"/>
      <c r="T79" s="85"/>
      <c r="U79" s="85"/>
      <c r="V79" s="85"/>
      <c r="W79" s="85"/>
      <c r="X79" s="85"/>
      <c r="Y79" s="86"/>
      <c r="Z79" s="101" t="s">
        <v>106</v>
      </c>
      <c r="AA79" s="101"/>
      <c r="AB79" s="101"/>
      <c r="AC79" s="101"/>
      <c r="AD79" s="101"/>
      <c r="AE79" s="115" t="s">
        <v>116</v>
      </c>
      <c r="AF79" s="116"/>
      <c r="AG79" s="116"/>
      <c r="AH79" s="116"/>
      <c r="AI79" s="116"/>
      <c r="AJ79" s="116"/>
      <c r="AK79" s="116"/>
      <c r="AL79" s="116"/>
      <c r="AM79" s="116"/>
      <c r="AN79" s="117"/>
      <c r="AO79" s="102">
        <v>100</v>
      </c>
      <c r="AP79" s="102"/>
      <c r="AQ79" s="102"/>
      <c r="AR79" s="102"/>
      <c r="AS79" s="102"/>
      <c r="AT79" s="102"/>
      <c r="AU79" s="102"/>
      <c r="AV79" s="102"/>
      <c r="AW79" s="102">
        <v>0</v>
      </c>
      <c r="AX79" s="102"/>
      <c r="AY79" s="102"/>
      <c r="AZ79" s="102"/>
      <c r="BA79" s="102"/>
      <c r="BB79" s="102"/>
      <c r="BC79" s="102"/>
      <c r="BD79" s="102"/>
      <c r="BE79" s="102">
        <f t="shared" si="2"/>
        <v>100</v>
      </c>
      <c r="BF79" s="102"/>
      <c r="BG79" s="102"/>
      <c r="BH79" s="102"/>
      <c r="BI79" s="102"/>
      <c r="BJ79" s="102"/>
      <c r="BK79" s="102"/>
      <c r="BL79" s="102"/>
    </row>
    <row r="80" spans="1:64" ht="26.25" customHeight="1" x14ac:dyDescent="0.2">
      <c r="A80" s="97">
        <v>2</v>
      </c>
      <c r="B80" s="98"/>
      <c r="C80" s="98"/>
      <c r="D80" s="98"/>
      <c r="E80" s="98"/>
      <c r="F80" s="99"/>
      <c r="G80" s="84" t="s">
        <v>148</v>
      </c>
      <c r="H80" s="141"/>
      <c r="I80" s="141"/>
      <c r="J80" s="141"/>
      <c r="K80" s="141"/>
      <c r="L80" s="141"/>
      <c r="M80" s="141"/>
      <c r="N80" s="141"/>
      <c r="O80" s="141"/>
      <c r="P80" s="141"/>
      <c r="Q80" s="141"/>
      <c r="R80" s="141"/>
      <c r="S80" s="141"/>
      <c r="T80" s="141"/>
      <c r="U80" s="141"/>
      <c r="V80" s="141"/>
      <c r="W80" s="141"/>
      <c r="X80" s="141"/>
      <c r="Y80" s="142"/>
      <c r="Z80" s="101" t="s">
        <v>106</v>
      </c>
      <c r="AA80" s="101"/>
      <c r="AB80" s="101"/>
      <c r="AC80" s="101"/>
      <c r="AD80" s="101"/>
      <c r="AE80" s="115" t="s">
        <v>116</v>
      </c>
      <c r="AF80" s="116"/>
      <c r="AG80" s="116"/>
      <c r="AH80" s="116"/>
      <c r="AI80" s="116"/>
      <c r="AJ80" s="116"/>
      <c r="AK80" s="116"/>
      <c r="AL80" s="116"/>
      <c r="AM80" s="116"/>
      <c r="AN80" s="117"/>
      <c r="AO80" s="102">
        <v>100</v>
      </c>
      <c r="AP80" s="102"/>
      <c r="AQ80" s="102"/>
      <c r="AR80" s="102"/>
      <c r="AS80" s="102"/>
      <c r="AT80" s="102"/>
      <c r="AU80" s="102"/>
      <c r="AV80" s="102"/>
      <c r="AW80" s="102">
        <v>0</v>
      </c>
      <c r="AX80" s="102"/>
      <c r="AY80" s="102"/>
      <c r="AZ80" s="102"/>
      <c r="BA80" s="102"/>
      <c r="BB80" s="102"/>
      <c r="BC80" s="102"/>
      <c r="BD80" s="102"/>
      <c r="BE80" s="102">
        <f t="shared" ref="BE80" si="12">AO80+AW80</f>
        <v>100</v>
      </c>
      <c r="BF80" s="102"/>
      <c r="BG80" s="102"/>
      <c r="BH80" s="102"/>
      <c r="BI80" s="102"/>
      <c r="BJ80" s="102"/>
      <c r="BK80" s="102"/>
      <c r="BL80" s="102"/>
    </row>
    <row r="81" spans="1:64" ht="15" customHeight="1" x14ac:dyDescent="0.2">
      <c r="A81" s="77">
        <v>3</v>
      </c>
      <c r="B81" s="77"/>
      <c r="C81" s="77"/>
      <c r="D81" s="77"/>
      <c r="E81" s="77"/>
      <c r="F81" s="77"/>
      <c r="G81" s="146" t="s">
        <v>238</v>
      </c>
      <c r="H81" s="147"/>
      <c r="I81" s="147"/>
      <c r="J81" s="147"/>
      <c r="K81" s="147"/>
      <c r="L81" s="147"/>
      <c r="M81" s="147"/>
      <c r="N81" s="147"/>
      <c r="O81" s="147"/>
      <c r="P81" s="147"/>
      <c r="Q81" s="147"/>
      <c r="R81" s="147"/>
      <c r="S81" s="147"/>
      <c r="T81" s="147"/>
      <c r="U81" s="147"/>
      <c r="V81" s="147"/>
      <c r="W81" s="147"/>
      <c r="X81" s="147"/>
      <c r="Y81" s="148"/>
      <c r="Z81" s="101" t="s">
        <v>106</v>
      </c>
      <c r="AA81" s="101"/>
      <c r="AB81" s="101"/>
      <c r="AC81" s="101"/>
      <c r="AD81" s="101"/>
      <c r="AE81" s="115" t="s">
        <v>116</v>
      </c>
      <c r="AF81" s="116"/>
      <c r="AG81" s="116"/>
      <c r="AH81" s="116"/>
      <c r="AI81" s="116"/>
      <c r="AJ81" s="116"/>
      <c r="AK81" s="116"/>
      <c r="AL81" s="116"/>
      <c r="AM81" s="116"/>
      <c r="AN81" s="117"/>
      <c r="AO81" s="102">
        <v>100</v>
      </c>
      <c r="AP81" s="102"/>
      <c r="AQ81" s="102"/>
      <c r="AR81" s="102"/>
      <c r="AS81" s="102"/>
      <c r="AT81" s="102"/>
      <c r="AU81" s="102"/>
      <c r="AV81" s="102"/>
      <c r="AW81" s="102">
        <v>0</v>
      </c>
      <c r="AX81" s="102"/>
      <c r="AY81" s="102"/>
      <c r="AZ81" s="102"/>
      <c r="BA81" s="102"/>
      <c r="BB81" s="102"/>
      <c r="BC81" s="102"/>
      <c r="BD81" s="102"/>
      <c r="BE81" s="102">
        <f t="shared" ref="BE81" si="13">AO81+AW81</f>
        <v>100</v>
      </c>
      <c r="BF81" s="102"/>
      <c r="BG81" s="102"/>
      <c r="BH81" s="102"/>
      <c r="BI81" s="102"/>
      <c r="BJ81" s="102"/>
      <c r="BK81" s="102"/>
      <c r="BL81" s="102"/>
    </row>
    <row r="82" spans="1:64" ht="25.5" customHeight="1" x14ac:dyDescent="0.2">
      <c r="A82" s="119" t="s">
        <v>85</v>
      </c>
      <c r="B82" s="120"/>
      <c r="C82" s="120"/>
      <c r="D82" s="120"/>
      <c r="E82" s="120"/>
      <c r="F82" s="120"/>
      <c r="G82" s="120"/>
      <c r="H82" s="120"/>
      <c r="I82" s="120"/>
      <c r="J82" s="120"/>
      <c r="K82" s="120"/>
      <c r="L82" s="120"/>
      <c r="M82" s="120"/>
      <c r="N82" s="120"/>
      <c r="O82" s="120"/>
      <c r="P82" s="120"/>
      <c r="Q82" s="120"/>
      <c r="R82" s="120"/>
      <c r="S82" s="120"/>
      <c r="T82" s="120"/>
      <c r="U82" s="120"/>
      <c r="V82" s="120"/>
      <c r="W82" s="121"/>
      <c r="X82" s="121"/>
      <c r="Y82" s="121"/>
      <c r="Z82" s="121"/>
      <c r="AA82" s="121"/>
      <c r="AB82" s="121"/>
      <c r="AC82" s="121"/>
      <c r="AD82" s="121"/>
      <c r="AE82" s="121"/>
      <c r="AF82" s="121"/>
      <c r="AG82" s="121"/>
      <c r="AH82" s="121"/>
      <c r="AI82" s="121"/>
      <c r="AJ82" s="121"/>
      <c r="AK82" s="121"/>
      <c r="AL82" s="121"/>
      <c r="AM82" s="121"/>
      <c r="AN82" s="5"/>
      <c r="AO82" s="122" t="s">
        <v>239</v>
      </c>
      <c r="AP82" s="54"/>
      <c r="AQ82" s="54"/>
      <c r="AR82" s="54"/>
      <c r="AS82" s="54"/>
      <c r="AT82" s="54"/>
      <c r="AU82" s="54"/>
      <c r="AV82" s="54"/>
      <c r="AW82" s="54"/>
      <c r="AX82" s="54"/>
      <c r="AY82" s="54"/>
      <c r="AZ82" s="54"/>
      <c r="BA82" s="54"/>
      <c r="BB82" s="54"/>
      <c r="BC82" s="54"/>
      <c r="BD82" s="54"/>
      <c r="BE82" s="54"/>
      <c r="BF82" s="54"/>
      <c r="BG82" s="54"/>
    </row>
    <row r="83" spans="1:64" x14ac:dyDescent="0.2">
      <c r="W83" s="111" t="s">
        <v>7</v>
      </c>
      <c r="X83" s="111"/>
      <c r="Y83" s="111"/>
      <c r="Z83" s="111"/>
      <c r="AA83" s="111"/>
      <c r="AB83" s="111"/>
      <c r="AC83" s="111"/>
      <c r="AD83" s="111"/>
      <c r="AE83" s="111"/>
      <c r="AF83" s="111"/>
      <c r="AG83" s="111"/>
      <c r="AH83" s="111"/>
      <c r="AI83" s="111"/>
      <c r="AJ83" s="111"/>
      <c r="AK83" s="111"/>
      <c r="AL83" s="111"/>
      <c r="AM83" s="111"/>
      <c r="AO83" s="111" t="s">
        <v>54</v>
      </c>
      <c r="AP83" s="111"/>
      <c r="AQ83" s="111"/>
      <c r="AR83" s="111"/>
      <c r="AS83" s="111"/>
      <c r="AT83" s="111"/>
      <c r="AU83" s="111"/>
      <c r="AV83" s="111"/>
      <c r="AW83" s="111"/>
      <c r="AX83" s="111"/>
      <c r="AY83" s="111"/>
      <c r="AZ83" s="111"/>
      <c r="BA83" s="111"/>
      <c r="BB83" s="111"/>
      <c r="BC83" s="111"/>
      <c r="BD83" s="111"/>
      <c r="BE83" s="111"/>
      <c r="BF83" s="111"/>
      <c r="BG83" s="111"/>
    </row>
    <row r="84" spans="1:64" ht="15.75" customHeight="1" x14ac:dyDescent="0.2">
      <c r="A84" s="123" t="s">
        <v>5</v>
      </c>
      <c r="B84" s="123"/>
      <c r="C84" s="123"/>
      <c r="D84" s="123"/>
      <c r="E84" s="123"/>
      <c r="F84" s="123"/>
    </row>
    <row r="85" spans="1:64" ht="13.15" customHeight="1" x14ac:dyDescent="0.2">
      <c r="A85" s="53" t="s">
        <v>84</v>
      </c>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row>
    <row r="86" spans="1:64" x14ac:dyDescent="0.2">
      <c r="A86" s="118" t="s">
        <v>49</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row>
    <row r="87" spans="1:64" ht="10.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64" ht="15.75" customHeight="1" x14ac:dyDescent="0.2">
      <c r="A88" s="119" t="s">
        <v>86</v>
      </c>
      <c r="B88" s="120"/>
      <c r="C88" s="120"/>
      <c r="D88" s="120"/>
      <c r="E88" s="120"/>
      <c r="F88" s="120"/>
      <c r="G88" s="120"/>
      <c r="H88" s="120"/>
      <c r="I88" s="120"/>
      <c r="J88" s="120"/>
      <c r="K88" s="120"/>
      <c r="L88" s="120"/>
      <c r="M88" s="120"/>
      <c r="N88" s="120"/>
      <c r="O88" s="120"/>
      <c r="P88" s="120"/>
      <c r="Q88" s="120"/>
      <c r="R88" s="120"/>
      <c r="S88" s="120"/>
      <c r="T88" s="120"/>
      <c r="U88" s="120"/>
      <c r="V88" s="120"/>
      <c r="W88" s="121"/>
      <c r="X88" s="121"/>
      <c r="Y88" s="121"/>
      <c r="Z88" s="121"/>
      <c r="AA88" s="121"/>
      <c r="AB88" s="121"/>
      <c r="AC88" s="121"/>
      <c r="AD88" s="121"/>
      <c r="AE88" s="121"/>
      <c r="AF88" s="121"/>
      <c r="AG88" s="121"/>
      <c r="AH88" s="121"/>
      <c r="AI88" s="121"/>
      <c r="AJ88" s="121"/>
      <c r="AK88" s="121"/>
      <c r="AL88" s="121"/>
      <c r="AM88" s="121"/>
      <c r="AN88" s="5"/>
      <c r="AO88" s="122" t="s">
        <v>195</v>
      </c>
      <c r="AP88" s="54"/>
      <c r="AQ88" s="54"/>
      <c r="AR88" s="54"/>
      <c r="AS88" s="54"/>
      <c r="AT88" s="54"/>
      <c r="AU88" s="54"/>
      <c r="AV88" s="54"/>
      <c r="AW88" s="54"/>
      <c r="AX88" s="54"/>
      <c r="AY88" s="54"/>
      <c r="AZ88" s="54"/>
      <c r="BA88" s="54"/>
      <c r="BB88" s="54"/>
      <c r="BC88" s="54"/>
      <c r="BD88" s="54"/>
      <c r="BE88" s="54"/>
      <c r="BF88" s="54"/>
      <c r="BG88" s="54"/>
    </row>
    <row r="89" spans="1:64" x14ac:dyDescent="0.2">
      <c r="W89" s="111" t="s">
        <v>7</v>
      </c>
      <c r="X89" s="111"/>
      <c r="Y89" s="111"/>
      <c r="Z89" s="111"/>
      <c r="AA89" s="111"/>
      <c r="AB89" s="111"/>
      <c r="AC89" s="111"/>
      <c r="AD89" s="111"/>
      <c r="AE89" s="111"/>
      <c r="AF89" s="111"/>
      <c r="AG89" s="111"/>
      <c r="AH89" s="111"/>
      <c r="AI89" s="111"/>
      <c r="AJ89" s="111"/>
      <c r="AK89" s="111"/>
      <c r="AL89" s="111"/>
      <c r="AM89" s="111"/>
      <c r="AO89" s="111" t="s">
        <v>54</v>
      </c>
      <c r="AP89" s="111"/>
      <c r="AQ89" s="111"/>
      <c r="AR89" s="111"/>
      <c r="AS89" s="111"/>
      <c r="AT89" s="111"/>
      <c r="AU89" s="111"/>
      <c r="AV89" s="111"/>
      <c r="AW89" s="111"/>
      <c r="AX89" s="111"/>
      <c r="AY89" s="111"/>
      <c r="AZ89" s="111"/>
      <c r="BA89" s="111"/>
      <c r="BB89" s="111"/>
      <c r="BC89" s="111"/>
      <c r="BD89" s="111"/>
      <c r="BE89" s="111"/>
      <c r="BF89" s="111"/>
      <c r="BG89" s="111"/>
    </row>
    <row r="90" spans="1:64" x14ac:dyDescent="0.2">
      <c r="A90" s="109">
        <v>43991</v>
      </c>
      <c r="B90" s="110"/>
      <c r="C90" s="110"/>
      <c r="D90" s="110"/>
      <c r="E90" s="110"/>
      <c r="F90" s="110"/>
      <c r="G90" s="110"/>
      <c r="H90" s="110"/>
    </row>
    <row r="91" spans="1:64" x14ac:dyDescent="0.2">
      <c r="A91" s="111" t="s">
        <v>47</v>
      </c>
      <c r="B91" s="111"/>
      <c r="C91" s="111"/>
      <c r="D91" s="111"/>
      <c r="E91" s="111"/>
      <c r="F91" s="111"/>
      <c r="G91" s="111"/>
      <c r="H91" s="111"/>
      <c r="I91" s="17"/>
      <c r="J91" s="17"/>
      <c r="K91" s="17"/>
      <c r="L91" s="17"/>
      <c r="M91" s="17"/>
      <c r="N91" s="17"/>
      <c r="O91" s="17"/>
      <c r="P91" s="17"/>
      <c r="Q91" s="17"/>
    </row>
    <row r="92" spans="1:64" x14ac:dyDescent="0.2">
      <c r="A92" s="24" t="s">
        <v>48</v>
      </c>
    </row>
  </sheetData>
  <mergeCells count="343">
    <mergeCell ref="AW80:BD80"/>
    <mergeCell ref="BE80:BL80"/>
    <mergeCell ref="A78:F78"/>
    <mergeCell ref="Z76:AD76"/>
    <mergeCell ref="AE76:AN76"/>
    <mergeCell ref="BE72:BL72"/>
    <mergeCell ref="A81:F81"/>
    <mergeCell ref="G81:Y81"/>
    <mergeCell ref="Z81:AD81"/>
    <mergeCell ref="AE81:AN81"/>
    <mergeCell ref="AO81:AV81"/>
    <mergeCell ref="AW81:BD81"/>
    <mergeCell ref="BE81:BL81"/>
    <mergeCell ref="AE77:AN77"/>
    <mergeCell ref="A76:F76"/>
    <mergeCell ref="A77:F77"/>
    <mergeCell ref="AW76:BD76"/>
    <mergeCell ref="AO76:AV76"/>
    <mergeCell ref="BE76:BL76"/>
    <mergeCell ref="AO77:AV77"/>
    <mergeCell ref="AW77:BD77"/>
    <mergeCell ref="BE77:BL77"/>
    <mergeCell ref="A80:F80"/>
    <mergeCell ref="G80:Y80"/>
    <mergeCell ref="Z80:AD80"/>
    <mergeCell ref="AE80:AN80"/>
    <mergeCell ref="AO80:AV80"/>
    <mergeCell ref="A71:F71"/>
    <mergeCell ref="G71:Y71"/>
    <mergeCell ref="Z71:AD71"/>
    <mergeCell ref="AE71:AN71"/>
    <mergeCell ref="AO71:AV71"/>
    <mergeCell ref="AW71:BD71"/>
    <mergeCell ref="BE71:BL71"/>
    <mergeCell ref="AO60:AV60"/>
    <mergeCell ref="AW60:BD60"/>
    <mergeCell ref="BE60:BL60"/>
    <mergeCell ref="A60:F60"/>
    <mergeCell ref="A61:F61"/>
    <mergeCell ref="G61:Y61"/>
    <mergeCell ref="Z61:AD61"/>
    <mergeCell ref="AE61:AN61"/>
    <mergeCell ref="AO61:AV61"/>
    <mergeCell ref="AW61:BD61"/>
    <mergeCell ref="BE61:BL61"/>
    <mergeCell ref="A68:F68"/>
    <mergeCell ref="A69:F69"/>
    <mergeCell ref="AO68:AV68"/>
    <mergeCell ref="AW68:BD68"/>
    <mergeCell ref="BE68:BL68"/>
    <mergeCell ref="AO69:AV69"/>
    <mergeCell ref="A90:H90"/>
    <mergeCell ref="A91:H91"/>
    <mergeCell ref="A42:C42"/>
    <mergeCell ref="D42:AB42"/>
    <mergeCell ref="AC42:AJ42"/>
    <mergeCell ref="AK42:AR42"/>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53:BL53"/>
    <mergeCell ref="A54:F54"/>
    <mergeCell ref="G54:Y54"/>
    <mergeCell ref="Z54:AD54"/>
    <mergeCell ref="AE54:AN54"/>
    <mergeCell ref="AO54:AV54"/>
    <mergeCell ref="AW54:BD54"/>
    <mergeCell ref="BE54:BL54"/>
    <mergeCell ref="A53:F53"/>
    <mergeCell ref="G53:Y53"/>
    <mergeCell ref="Z53:AD53"/>
    <mergeCell ref="AE53:AN53"/>
    <mergeCell ref="AO53:AV53"/>
    <mergeCell ref="AW53:BD53"/>
    <mergeCell ref="BE51:BL51"/>
    <mergeCell ref="A52:F52"/>
    <mergeCell ref="G52:Y52"/>
    <mergeCell ref="Z52:AD52"/>
    <mergeCell ref="AE52:AN52"/>
    <mergeCell ref="AO52:AV52"/>
    <mergeCell ref="AW52:BD52"/>
    <mergeCell ref="BE52:BL52"/>
    <mergeCell ref="A51:F51"/>
    <mergeCell ref="G51:Y51"/>
    <mergeCell ref="Z51:AD51"/>
    <mergeCell ref="AE51:AN51"/>
    <mergeCell ref="AO51:AV51"/>
    <mergeCell ref="AW51:BD51"/>
    <mergeCell ref="A49:C49"/>
    <mergeCell ref="D49:AA49"/>
    <mergeCell ref="AB49:AI49"/>
    <mergeCell ref="AJ49:AQ49"/>
    <mergeCell ref="AR49:AY49"/>
    <mergeCell ref="A50:BL50"/>
    <mergeCell ref="A47:C47"/>
    <mergeCell ref="D47:AA47"/>
    <mergeCell ref="AB47:AI47"/>
    <mergeCell ref="AJ47:AQ47"/>
    <mergeCell ref="AR47:AY47"/>
    <mergeCell ref="A48:C48"/>
    <mergeCell ref="D48:AA48"/>
    <mergeCell ref="AB48:AI48"/>
    <mergeCell ref="AJ48:AQ48"/>
    <mergeCell ref="AR48:AY48"/>
    <mergeCell ref="A44:AY44"/>
    <mergeCell ref="A45:C46"/>
    <mergeCell ref="D45:AA46"/>
    <mergeCell ref="AB45:AI46"/>
    <mergeCell ref="AJ45:AQ46"/>
    <mergeCell ref="AR45:AY46"/>
    <mergeCell ref="A41:C41"/>
    <mergeCell ref="D41:AB41"/>
    <mergeCell ref="AC41:AJ41"/>
    <mergeCell ref="AK41:AR41"/>
    <mergeCell ref="AS41:AZ41"/>
    <mergeCell ref="A43:BL43"/>
    <mergeCell ref="AS42:AZ42"/>
    <mergeCell ref="A39:C39"/>
    <mergeCell ref="D39:AB39"/>
    <mergeCell ref="AC39:AJ39"/>
    <mergeCell ref="AK39:AR39"/>
    <mergeCell ref="AS39:AZ39"/>
    <mergeCell ref="A40:C40"/>
    <mergeCell ref="D40:AB40"/>
    <mergeCell ref="AC40:AJ40"/>
    <mergeCell ref="AK40:AR40"/>
    <mergeCell ref="AS40:AZ40"/>
    <mergeCell ref="A34:F34"/>
    <mergeCell ref="G34:BL34"/>
    <mergeCell ref="A35:AZ35"/>
    <mergeCell ref="A36:AZ36"/>
    <mergeCell ref="A37:C38"/>
    <mergeCell ref="D37:AB38"/>
    <mergeCell ref="AC37:AJ38"/>
    <mergeCell ref="AK37:AR38"/>
    <mergeCell ref="AS37:AZ38"/>
    <mergeCell ref="A30:BL30"/>
    <mergeCell ref="A31:F31"/>
    <mergeCell ref="G31:BL31"/>
    <mergeCell ref="A32:F32"/>
    <mergeCell ref="G32:BL32"/>
    <mergeCell ref="A33:F33"/>
    <mergeCell ref="G33:BL33"/>
    <mergeCell ref="A26:F26"/>
    <mergeCell ref="G26:BL26"/>
    <mergeCell ref="A27:F27"/>
    <mergeCell ref="G27:BL27"/>
    <mergeCell ref="A28:BL28"/>
    <mergeCell ref="A29:BL29"/>
    <mergeCell ref="A20:BL20"/>
    <mergeCell ref="A21:BL21"/>
    <mergeCell ref="A23:BL23"/>
    <mergeCell ref="A24:F24"/>
    <mergeCell ref="G24:BL24"/>
    <mergeCell ref="A25:F25"/>
    <mergeCell ref="G25:BL25"/>
    <mergeCell ref="A18:T18"/>
    <mergeCell ref="U18:AD18"/>
    <mergeCell ref="AE18:AR18"/>
    <mergeCell ref="AS18:BC18"/>
    <mergeCell ref="BD18:BL18"/>
    <mergeCell ref="A19:H19"/>
    <mergeCell ref="I19:S19"/>
    <mergeCell ref="T19:W19"/>
    <mergeCell ref="AU11:BB11"/>
    <mergeCell ref="BE15:BL15"/>
    <mergeCell ref="B16:L16"/>
    <mergeCell ref="N16:Y16"/>
    <mergeCell ref="AA16:AI16"/>
    <mergeCell ref="AK16:BC16"/>
    <mergeCell ref="BE16:BL16"/>
    <mergeCell ref="B14:L14"/>
    <mergeCell ref="N14:AS14"/>
    <mergeCell ref="AU14:BB14"/>
    <mergeCell ref="B15:L15"/>
    <mergeCell ref="N15:Y15"/>
    <mergeCell ref="AA15:AI15"/>
    <mergeCell ref="AK15:BC15"/>
    <mergeCell ref="AO1:BL1"/>
    <mergeCell ref="AO2:BL2"/>
    <mergeCell ref="AO3:BL3"/>
    <mergeCell ref="AO4:BL4"/>
    <mergeCell ref="AO5:BL5"/>
    <mergeCell ref="AO6:BF6"/>
    <mergeCell ref="A55:F55"/>
    <mergeCell ref="G55:Y55"/>
    <mergeCell ref="Z55:AD55"/>
    <mergeCell ref="AE55:AN55"/>
    <mergeCell ref="AO55:AV55"/>
    <mergeCell ref="AW55:BD55"/>
    <mergeCell ref="BE55:BL55"/>
    <mergeCell ref="B12:L12"/>
    <mergeCell ref="N12:AS12"/>
    <mergeCell ref="AU12:BB12"/>
    <mergeCell ref="B13:L13"/>
    <mergeCell ref="N13:AS13"/>
    <mergeCell ref="AU13:BB13"/>
    <mergeCell ref="AO7:BF7"/>
    <mergeCell ref="A8:BL8"/>
    <mergeCell ref="A9:BL9"/>
    <mergeCell ref="B11:L11"/>
    <mergeCell ref="N11:AS11"/>
    <mergeCell ref="A56:F56"/>
    <mergeCell ref="G56:Y56"/>
    <mergeCell ref="Z56:AD56"/>
    <mergeCell ref="AE56:AN56"/>
    <mergeCell ref="AO56:AV56"/>
    <mergeCell ref="AW56:BD56"/>
    <mergeCell ref="BE56:BL56"/>
    <mergeCell ref="A62:F62"/>
    <mergeCell ref="G62:Y62"/>
    <mergeCell ref="Z62:AD62"/>
    <mergeCell ref="AE62:AN62"/>
    <mergeCell ref="AO62:AV62"/>
    <mergeCell ref="AW62:BD62"/>
    <mergeCell ref="BE62:BL62"/>
    <mergeCell ref="A59:F59"/>
    <mergeCell ref="G59:Y59"/>
    <mergeCell ref="Z59:AD59"/>
    <mergeCell ref="AE59:AN59"/>
    <mergeCell ref="AO59:AV59"/>
    <mergeCell ref="AW59:BD59"/>
    <mergeCell ref="BE59:BL59"/>
    <mergeCell ref="G60:Y60"/>
    <mergeCell ref="Z60:AD60"/>
    <mergeCell ref="AE60:AN60"/>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66:F66"/>
    <mergeCell ref="Z65:AD65"/>
    <mergeCell ref="Z66:AD66"/>
    <mergeCell ref="A72:F72"/>
    <mergeCell ref="G72:Y72"/>
    <mergeCell ref="Z72:AD72"/>
    <mergeCell ref="AE72:AN72"/>
    <mergeCell ref="AO72:AV72"/>
    <mergeCell ref="AW72:BD72"/>
    <mergeCell ref="AE65:AN65"/>
    <mergeCell ref="AE66:AN66"/>
    <mergeCell ref="AO65:AV65"/>
    <mergeCell ref="AO66:AV66"/>
    <mergeCell ref="AW65:BD65"/>
    <mergeCell ref="AW66:BD66"/>
    <mergeCell ref="A67:F67"/>
    <mergeCell ref="Z67:AD67"/>
    <mergeCell ref="AE67:AN67"/>
    <mergeCell ref="AO67:AV67"/>
    <mergeCell ref="AW67:BD67"/>
    <mergeCell ref="A70:F70"/>
    <mergeCell ref="G70:Y70"/>
    <mergeCell ref="Z70:AD70"/>
    <mergeCell ref="AE70:AN70"/>
    <mergeCell ref="G78:Y78"/>
    <mergeCell ref="Z78:AD78"/>
    <mergeCell ref="AE78:AN78"/>
    <mergeCell ref="AO78:AV78"/>
    <mergeCell ref="AW78:BD78"/>
    <mergeCell ref="BE78:BL78"/>
    <mergeCell ref="A73:F73"/>
    <mergeCell ref="A74:F74"/>
    <mergeCell ref="G74:Y74"/>
    <mergeCell ref="Z74:AD74"/>
    <mergeCell ref="AE74:AN74"/>
    <mergeCell ref="AO74:AV74"/>
    <mergeCell ref="AW74:BD74"/>
    <mergeCell ref="BE74:BL74"/>
    <mergeCell ref="G77:Y77"/>
    <mergeCell ref="Z77:AD77"/>
    <mergeCell ref="G75:Y75"/>
    <mergeCell ref="A75:F75"/>
    <mergeCell ref="Z75:AD75"/>
    <mergeCell ref="AE75:AN75"/>
    <mergeCell ref="AO75:AV75"/>
    <mergeCell ref="AW75:BD75"/>
    <mergeCell ref="BE75:BL75"/>
    <mergeCell ref="G76:Y76"/>
    <mergeCell ref="A79:F79"/>
    <mergeCell ref="G79:Y79"/>
    <mergeCell ref="Z79:AD79"/>
    <mergeCell ref="AE79:AN79"/>
    <mergeCell ref="AO79:AV79"/>
    <mergeCell ref="AW79:BD79"/>
    <mergeCell ref="BE79:BL79"/>
    <mergeCell ref="G57:Y57"/>
    <mergeCell ref="G58:Y58"/>
    <mergeCell ref="Z57:AD57"/>
    <mergeCell ref="Z58:AD58"/>
    <mergeCell ref="AE57:AN57"/>
    <mergeCell ref="AE58:AN58"/>
    <mergeCell ref="A57:F57"/>
    <mergeCell ref="A58:F58"/>
    <mergeCell ref="AO57:AV57"/>
    <mergeCell ref="AW57:BD57"/>
    <mergeCell ref="BE57:BL57"/>
    <mergeCell ref="AO58:AV58"/>
    <mergeCell ref="AW58:BD58"/>
    <mergeCell ref="BE58:BL58"/>
    <mergeCell ref="G65:Y65"/>
    <mergeCell ref="G66:Y66"/>
    <mergeCell ref="A65:F65"/>
    <mergeCell ref="BE65:BL65"/>
    <mergeCell ref="BE66:BL66"/>
    <mergeCell ref="G73:Y73"/>
    <mergeCell ref="Z73:AD73"/>
    <mergeCell ref="AE73:AN73"/>
    <mergeCell ref="AO73:AV73"/>
    <mergeCell ref="AW73:BD73"/>
    <mergeCell ref="BE73:BL73"/>
    <mergeCell ref="G67:Y67"/>
    <mergeCell ref="AO70:AV70"/>
    <mergeCell ref="AW70:BD70"/>
    <mergeCell ref="BE70:BL70"/>
    <mergeCell ref="G68:Y68"/>
    <mergeCell ref="G69:Y69"/>
    <mergeCell ref="Z68:AD68"/>
    <mergeCell ref="Z69:AD69"/>
    <mergeCell ref="AE68:AN68"/>
    <mergeCell ref="AE69:AN69"/>
    <mergeCell ref="BE67:BL67"/>
    <mergeCell ref="AW69:BD69"/>
    <mergeCell ref="BE69:BL69"/>
  </mergeCells>
  <conditionalFormatting sqref="D41">
    <cfRule type="cellIs" dxfId="218" priority="32" stopIfTrue="1" operator="equal">
      <formula>$D40</formula>
    </cfRule>
  </conditionalFormatting>
  <conditionalFormatting sqref="D42">
    <cfRule type="cellIs" dxfId="217" priority="30" stopIfTrue="1" operator="equal">
      <formula>$D41</formula>
    </cfRule>
  </conditionalFormatting>
  <conditionalFormatting sqref="G54:L54">
    <cfRule type="cellIs" dxfId="216" priority="27" stopIfTrue="1" operator="equal">
      <formula>#REF!</formula>
    </cfRule>
  </conditionalFormatting>
  <conditionalFormatting sqref="A54:F54 A55 A57 A59 A61">
    <cfRule type="cellIs" dxfId="215" priority="28" stopIfTrue="1" operator="equal">
      <formula>0</formula>
    </cfRule>
  </conditionalFormatting>
  <conditionalFormatting sqref="A56:F56 A58:F58 A60:F60">
    <cfRule type="cellIs" dxfId="214" priority="26" stopIfTrue="1" operator="equal">
      <formula>0</formula>
    </cfRule>
  </conditionalFormatting>
  <conditionalFormatting sqref="A63:F63 A65:F65 A67:F67 A69:F69">
    <cfRule type="cellIs" dxfId="213" priority="22" stopIfTrue="1" operator="equal">
      <formula>0</formula>
    </cfRule>
  </conditionalFormatting>
  <conditionalFormatting sqref="G62">
    <cfRule type="cellIs" dxfId="212" priority="23" stopIfTrue="1" operator="equal">
      <formula>#REF!</formula>
    </cfRule>
  </conditionalFormatting>
  <conditionalFormatting sqref="A62:F62">
    <cfRule type="cellIs" dxfId="211" priority="24" stopIfTrue="1" operator="equal">
      <formula>0</formula>
    </cfRule>
  </conditionalFormatting>
  <conditionalFormatting sqref="G70">
    <cfRule type="cellIs" dxfId="210" priority="19" stopIfTrue="1" operator="equal">
      <formula>$G64</formula>
    </cfRule>
  </conditionalFormatting>
  <conditionalFormatting sqref="A64:F64 A66:F66 A68:F68">
    <cfRule type="cellIs" dxfId="209" priority="21" stopIfTrue="1" operator="equal">
      <formula>0</formula>
    </cfRule>
  </conditionalFormatting>
  <conditionalFormatting sqref="A70:F70">
    <cfRule type="cellIs" dxfId="208" priority="20" stopIfTrue="1" operator="equal">
      <formula>0</formula>
    </cfRule>
  </conditionalFormatting>
  <conditionalFormatting sqref="A71:F71 A72 A73:F73 A74 A75:F75 A76 A77:F77">
    <cfRule type="cellIs" dxfId="207" priority="18" stopIfTrue="1" operator="equal">
      <formula>0</formula>
    </cfRule>
  </conditionalFormatting>
  <conditionalFormatting sqref="G78">
    <cfRule type="cellIs" dxfId="206" priority="16" stopIfTrue="1" operator="equal">
      <formula>$G71</formula>
    </cfRule>
  </conditionalFormatting>
  <conditionalFormatting sqref="A78:F78">
    <cfRule type="cellIs" dxfId="205" priority="17" stopIfTrue="1" operator="equal">
      <formula>0</formula>
    </cfRule>
  </conditionalFormatting>
  <conditionalFormatting sqref="G79">
    <cfRule type="cellIs" dxfId="204" priority="14" stopIfTrue="1" operator="equal">
      <formula>$G78</formula>
    </cfRule>
  </conditionalFormatting>
  <conditionalFormatting sqref="A79:F79 A80 A81:F81">
    <cfRule type="cellIs" dxfId="203" priority="15" stopIfTrue="1" operator="equal">
      <formula>0</formula>
    </cfRule>
  </conditionalFormatting>
  <conditionalFormatting sqref="G55:G61">
    <cfRule type="cellIs" dxfId="202" priority="13" stopIfTrue="1" operator="equal">
      <formula>#REF!</formula>
    </cfRule>
  </conditionalFormatting>
  <conditionalFormatting sqref="G63:G66">
    <cfRule type="cellIs" dxfId="201" priority="8" stopIfTrue="1" operator="equal">
      <formula>#REF!</formula>
    </cfRule>
  </conditionalFormatting>
  <conditionalFormatting sqref="G71:G74">
    <cfRule type="cellIs" dxfId="200" priority="7" stopIfTrue="1" operator="equal">
      <formula>#REF!</formula>
    </cfRule>
  </conditionalFormatting>
  <conditionalFormatting sqref="G67">
    <cfRule type="cellIs" dxfId="199" priority="6" stopIfTrue="1" operator="equal">
      <formula>#REF!</formula>
    </cfRule>
  </conditionalFormatting>
  <conditionalFormatting sqref="G75">
    <cfRule type="cellIs" dxfId="198" priority="5" stopIfTrue="1" operator="equal">
      <formula>#REF!</formula>
    </cfRule>
  </conditionalFormatting>
  <conditionalFormatting sqref="G80">
    <cfRule type="cellIs" dxfId="197" priority="4" stopIfTrue="1" operator="equal">
      <formula>#REF!</formula>
    </cfRule>
  </conditionalFormatting>
  <conditionalFormatting sqref="G68:G69">
    <cfRule type="cellIs" dxfId="196" priority="3" stopIfTrue="1" operator="equal">
      <formula>#REF!</formula>
    </cfRule>
  </conditionalFormatting>
  <conditionalFormatting sqref="G76:G77">
    <cfRule type="cellIs" dxfId="195" priority="2" stopIfTrue="1" operator="equal">
      <formula>#REF!</formula>
    </cfRule>
  </conditionalFormatting>
  <conditionalFormatting sqref="G81">
    <cfRule type="cellIs" dxfId="194" priority="1" stopIfTrue="1" operator="equal">
      <formula>#REF!</formula>
    </cfRule>
  </conditionalFormatting>
  <pageMargins left="0.31496062992125984" right="0.31496062992125984" top="0.39370078740157483"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111"/>
  <sheetViews>
    <sheetView topLeftCell="A10" zoomScaleNormal="100" zoomScaleSheetLayoutView="100" workbookViewId="0">
      <selection activeCell="AI24" sqref="AI2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ht="16.5" customHeight="1"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ht="7.5" customHeight="1" x14ac:dyDescent="0.2">
      <c r="AO6" s="56"/>
      <c r="AP6" s="56"/>
      <c r="AQ6" s="56"/>
      <c r="AR6" s="56"/>
      <c r="AS6" s="56"/>
      <c r="AT6" s="56"/>
      <c r="AU6" s="56"/>
      <c r="AV6" s="56"/>
      <c r="AW6" s="56"/>
      <c r="AX6" s="56"/>
      <c r="AY6" s="56"/>
      <c r="AZ6" s="56"/>
      <c r="BA6" s="56"/>
      <c r="BB6" s="56"/>
      <c r="BC6" s="56"/>
      <c r="BD6" s="56"/>
      <c r="BE6" s="56"/>
      <c r="BF6" s="56"/>
    </row>
    <row r="7" spans="1:77" ht="15.95" customHeight="1" x14ac:dyDescent="0.2">
      <c r="AO7" s="62" t="s">
        <v>2</v>
      </c>
      <c r="AP7" s="62"/>
      <c r="AQ7" s="62"/>
      <c r="AR7" s="62"/>
      <c r="AS7" s="62"/>
      <c r="AT7" s="62"/>
      <c r="AU7" s="62"/>
      <c r="AV7" s="62"/>
      <c r="AW7" s="62"/>
      <c r="AX7" s="62"/>
      <c r="AY7" s="62"/>
      <c r="AZ7" s="62"/>
      <c r="BA7" s="62"/>
      <c r="BB7" s="62"/>
      <c r="BC7" s="62"/>
      <c r="BD7" s="62"/>
      <c r="BE7" s="62"/>
      <c r="BF7" s="62"/>
    </row>
    <row r="10" spans="1:77" ht="15.75" customHeight="1"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customHeight="1"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56</v>
      </c>
      <c r="B19" s="59" t="s">
        <v>108</v>
      </c>
      <c r="C19" s="60"/>
      <c r="D19" s="60"/>
      <c r="E19" s="60"/>
      <c r="F19" s="60"/>
      <c r="G19" s="60"/>
      <c r="H19" s="60"/>
      <c r="I19" s="60"/>
      <c r="J19" s="60"/>
      <c r="K19" s="60"/>
      <c r="L19" s="60"/>
      <c r="N19" s="59" t="s">
        <v>110</v>
      </c>
      <c r="O19" s="60"/>
      <c r="P19" s="60"/>
      <c r="Q19" s="60"/>
      <c r="R19" s="60"/>
      <c r="S19" s="60"/>
      <c r="T19" s="60"/>
      <c r="U19" s="60"/>
      <c r="V19" s="60"/>
      <c r="W19" s="60"/>
      <c r="X19" s="60"/>
      <c r="Y19" s="60"/>
      <c r="Z19" s="26"/>
      <c r="AA19" s="59" t="s">
        <v>111</v>
      </c>
      <c r="AB19" s="60"/>
      <c r="AC19" s="60"/>
      <c r="AD19" s="60"/>
      <c r="AE19" s="60"/>
      <c r="AF19" s="60"/>
      <c r="AG19" s="60"/>
      <c r="AH19" s="60"/>
      <c r="AI19" s="60"/>
      <c r="AJ19" s="26"/>
      <c r="AK19" s="66" t="s">
        <v>109</v>
      </c>
      <c r="AL19" s="54"/>
      <c r="AM19" s="54"/>
      <c r="AN19" s="54"/>
      <c r="AO19" s="54"/>
      <c r="AP19" s="54"/>
      <c r="AQ19" s="54"/>
      <c r="AR19" s="54"/>
      <c r="AS19" s="54"/>
      <c r="AT19" s="54"/>
      <c r="AU19" s="54"/>
      <c r="AV19" s="54"/>
      <c r="AW19" s="54"/>
      <c r="AX19" s="54"/>
      <c r="AY19" s="54"/>
      <c r="AZ19" s="54"/>
      <c r="BA19" s="54"/>
      <c r="BB19" s="54"/>
      <c r="BC19" s="54"/>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4" t="s">
        <v>52</v>
      </c>
      <c r="B22" s="74"/>
      <c r="C22" s="74"/>
      <c r="D22" s="74"/>
      <c r="E22" s="74"/>
      <c r="F22" s="74"/>
      <c r="G22" s="74"/>
      <c r="H22" s="74"/>
      <c r="I22" s="74"/>
      <c r="J22" s="74"/>
      <c r="K22" s="74"/>
      <c r="L22" s="74"/>
      <c r="M22" s="74"/>
      <c r="N22" s="74"/>
      <c r="O22" s="74"/>
      <c r="P22" s="74"/>
      <c r="Q22" s="74"/>
      <c r="R22" s="74"/>
      <c r="S22" s="74"/>
      <c r="T22" s="74"/>
      <c r="U22" s="75">
        <f>AS22+I23</f>
        <v>1142554</v>
      </c>
      <c r="V22" s="75"/>
      <c r="W22" s="75"/>
      <c r="X22" s="75"/>
      <c r="Y22" s="75"/>
      <c r="Z22" s="75"/>
      <c r="AA22" s="75"/>
      <c r="AB22" s="75"/>
      <c r="AC22" s="75"/>
      <c r="AD22" s="75"/>
      <c r="AE22" s="76" t="s">
        <v>53</v>
      </c>
      <c r="AF22" s="76"/>
      <c r="AG22" s="76"/>
      <c r="AH22" s="76"/>
      <c r="AI22" s="76"/>
      <c r="AJ22" s="76"/>
      <c r="AK22" s="76"/>
      <c r="AL22" s="76"/>
      <c r="AM22" s="76"/>
      <c r="AN22" s="76"/>
      <c r="AO22" s="76"/>
      <c r="AP22" s="76"/>
      <c r="AQ22" s="76"/>
      <c r="AR22" s="76"/>
      <c r="AS22" s="75">
        <f>826344+341920-77593</f>
        <v>1090671</v>
      </c>
      <c r="AT22" s="75"/>
      <c r="AU22" s="75"/>
      <c r="AV22" s="75"/>
      <c r="AW22" s="75"/>
      <c r="AX22" s="75"/>
      <c r="AY22" s="75"/>
      <c r="AZ22" s="75"/>
      <c r="BA22" s="75"/>
      <c r="BB22" s="75"/>
      <c r="BC22" s="75"/>
      <c r="BD22" s="68" t="s">
        <v>25</v>
      </c>
      <c r="BE22" s="68"/>
      <c r="BF22" s="68"/>
      <c r="BG22" s="68"/>
      <c r="BH22" s="68"/>
      <c r="BI22" s="68"/>
      <c r="BJ22" s="68"/>
      <c r="BK22" s="68"/>
      <c r="BL22" s="68"/>
    </row>
    <row r="23" spans="1:79" ht="24.95" customHeight="1" x14ac:dyDescent="0.2">
      <c r="A23" s="68" t="s">
        <v>24</v>
      </c>
      <c r="B23" s="68"/>
      <c r="C23" s="68"/>
      <c r="D23" s="68"/>
      <c r="E23" s="68"/>
      <c r="F23" s="68"/>
      <c r="G23" s="68"/>
      <c r="H23" s="68"/>
      <c r="I23" s="75">
        <v>51883</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77.25" customHeight="1" x14ac:dyDescent="0.2">
      <c r="A26" s="67" t="s">
        <v>240</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6.5"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15.95" customHeight="1" x14ac:dyDescent="0.2">
      <c r="A35" s="67" t="s">
        <v>107</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8"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x14ac:dyDescent="0.2">
      <c r="A41" s="77"/>
      <c r="B41" s="77"/>
      <c r="C41" s="77"/>
      <c r="D41" s="77"/>
      <c r="E41" s="77"/>
      <c r="F41" s="77"/>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16"/>
      <c r="BB43" s="16"/>
      <c r="BC43" s="16"/>
      <c r="BD43" s="16"/>
      <c r="BE43" s="16"/>
      <c r="BF43" s="16"/>
      <c r="BG43" s="16"/>
      <c r="BH43" s="16"/>
      <c r="BI43" s="16"/>
      <c r="BJ43" s="16"/>
      <c r="BK43" s="16"/>
      <c r="BL43" s="16"/>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29.1"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12.75" customHeight="1" x14ac:dyDescent="0.2">
      <c r="A49" s="77">
        <v>1</v>
      </c>
      <c r="B49" s="77"/>
      <c r="C49" s="77"/>
      <c r="D49" s="84" t="s">
        <v>102</v>
      </c>
      <c r="E49" s="85"/>
      <c r="F49" s="85"/>
      <c r="G49" s="85"/>
      <c r="H49" s="85"/>
      <c r="I49" s="85"/>
      <c r="J49" s="85"/>
      <c r="K49" s="85"/>
      <c r="L49" s="85"/>
      <c r="M49" s="85"/>
      <c r="N49" s="85"/>
      <c r="O49" s="85"/>
      <c r="P49" s="85"/>
      <c r="Q49" s="85"/>
      <c r="R49" s="85"/>
      <c r="S49" s="85"/>
      <c r="T49" s="85"/>
      <c r="U49" s="85"/>
      <c r="V49" s="85"/>
      <c r="W49" s="85"/>
      <c r="X49" s="85"/>
      <c r="Y49" s="85"/>
      <c r="Z49" s="85"/>
      <c r="AA49" s="85"/>
      <c r="AB49" s="86"/>
      <c r="AC49" s="102">
        <f>AS22</f>
        <v>1090671</v>
      </c>
      <c r="AD49" s="102"/>
      <c r="AE49" s="102"/>
      <c r="AF49" s="102"/>
      <c r="AG49" s="102"/>
      <c r="AH49" s="102"/>
      <c r="AI49" s="102"/>
      <c r="AJ49" s="102"/>
      <c r="AK49" s="102">
        <f>I23</f>
        <v>51883</v>
      </c>
      <c r="AL49" s="102"/>
      <c r="AM49" s="102"/>
      <c r="AN49" s="102"/>
      <c r="AO49" s="102"/>
      <c r="AP49" s="102"/>
      <c r="AQ49" s="102"/>
      <c r="AR49" s="102"/>
      <c r="AS49" s="102">
        <f>AC49+AK49</f>
        <v>1142554</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v>0</v>
      </c>
      <c r="AD50" s="103"/>
      <c r="AE50" s="103"/>
      <c r="AF50" s="103"/>
      <c r="AG50" s="103"/>
      <c r="AH50" s="103"/>
      <c r="AI50" s="103"/>
      <c r="AJ50" s="103"/>
      <c r="AK50" s="103">
        <v>0</v>
      </c>
      <c r="AL50" s="103"/>
      <c r="AM50" s="103"/>
      <c r="AN50" s="103"/>
      <c r="AO50" s="103"/>
      <c r="AP50" s="103"/>
      <c r="AQ50" s="103"/>
      <c r="AR50" s="103"/>
      <c r="AS50" s="103">
        <f>AC50+AK50</f>
        <v>0</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29.1"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60" spans="1:79" ht="15.75" customHeight="1" x14ac:dyDescent="0.2">
      <c r="A60" s="68" t="s">
        <v>45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row>
    <row r="61" spans="1:79" ht="30.75" customHeight="1" x14ac:dyDescent="0.2">
      <c r="A61" s="73" t="s">
        <v>30</v>
      </c>
      <c r="B61" s="73"/>
      <c r="C61" s="73"/>
      <c r="D61" s="73"/>
      <c r="E61" s="73"/>
      <c r="F61" s="73"/>
      <c r="G61" s="94" t="s">
        <v>46</v>
      </c>
      <c r="H61" s="95"/>
      <c r="I61" s="95"/>
      <c r="J61" s="95"/>
      <c r="K61" s="95"/>
      <c r="L61" s="95"/>
      <c r="M61" s="95"/>
      <c r="N61" s="95"/>
      <c r="O61" s="95"/>
      <c r="P61" s="95"/>
      <c r="Q61" s="95"/>
      <c r="R61" s="95"/>
      <c r="S61" s="95"/>
      <c r="T61" s="95"/>
      <c r="U61" s="95"/>
      <c r="V61" s="95"/>
      <c r="W61" s="95"/>
      <c r="X61" s="95"/>
      <c r="Y61" s="96"/>
      <c r="Z61" s="73" t="s">
        <v>4</v>
      </c>
      <c r="AA61" s="73"/>
      <c r="AB61" s="73"/>
      <c r="AC61" s="73"/>
      <c r="AD61" s="73"/>
      <c r="AE61" s="73" t="s">
        <v>3</v>
      </c>
      <c r="AF61" s="73"/>
      <c r="AG61" s="73"/>
      <c r="AH61" s="73"/>
      <c r="AI61" s="73"/>
      <c r="AJ61" s="73"/>
      <c r="AK61" s="73"/>
      <c r="AL61" s="73"/>
      <c r="AM61" s="73"/>
      <c r="AN61" s="73"/>
      <c r="AO61" s="94" t="s">
        <v>31</v>
      </c>
      <c r="AP61" s="95"/>
      <c r="AQ61" s="95"/>
      <c r="AR61" s="95"/>
      <c r="AS61" s="95"/>
      <c r="AT61" s="95"/>
      <c r="AU61" s="95"/>
      <c r="AV61" s="96"/>
      <c r="AW61" s="94" t="s">
        <v>32</v>
      </c>
      <c r="AX61" s="95"/>
      <c r="AY61" s="95"/>
      <c r="AZ61" s="95"/>
      <c r="BA61" s="95"/>
      <c r="BB61" s="95"/>
      <c r="BC61" s="95"/>
      <c r="BD61" s="96"/>
      <c r="BE61" s="94" t="s">
        <v>29</v>
      </c>
      <c r="BF61" s="95"/>
      <c r="BG61" s="95"/>
      <c r="BH61" s="95"/>
      <c r="BI61" s="95"/>
      <c r="BJ61" s="95"/>
      <c r="BK61" s="95"/>
      <c r="BL61" s="96"/>
    </row>
    <row r="62" spans="1:79" ht="15.75" customHeight="1" x14ac:dyDescent="0.2">
      <c r="A62" s="73">
        <v>1</v>
      </c>
      <c r="B62" s="73"/>
      <c r="C62" s="73"/>
      <c r="D62" s="73"/>
      <c r="E62" s="73"/>
      <c r="F62" s="73"/>
      <c r="G62" s="94">
        <v>2</v>
      </c>
      <c r="H62" s="95"/>
      <c r="I62" s="95"/>
      <c r="J62" s="95"/>
      <c r="K62" s="95"/>
      <c r="L62" s="95"/>
      <c r="M62" s="95"/>
      <c r="N62" s="95"/>
      <c r="O62" s="95"/>
      <c r="P62" s="95"/>
      <c r="Q62" s="95"/>
      <c r="R62" s="95"/>
      <c r="S62" s="95"/>
      <c r="T62" s="95"/>
      <c r="U62" s="95"/>
      <c r="V62" s="95"/>
      <c r="W62" s="95"/>
      <c r="X62" s="95"/>
      <c r="Y62" s="96"/>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x14ac:dyDescent="0.2">
      <c r="A63" s="77" t="s">
        <v>35</v>
      </c>
      <c r="B63" s="77"/>
      <c r="C63" s="77"/>
      <c r="D63" s="77"/>
      <c r="E63" s="77"/>
      <c r="F63" s="77"/>
      <c r="G63" s="78" t="s">
        <v>9</v>
      </c>
      <c r="H63" s="79"/>
      <c r="I63" s="79"/>
      <c r="J63" s="79"/>
      <c r="K63" s="79"/>
      <c r="L63" s="79"/>
      <c r="M63" s="79"/>
      <c r="N63" s="79"/>
      <c r="O63" s="79"/>
      <c r="P63" s="79"/>
      <c r="Q63" s="79"/>
      <c r="R63" s="79"/>
      <c r="S63" s="79"/>
      <c r="T63" s="79"/>
      <c r="U63" s="79"/>
      <c r="V63" s="79"/>
      <c r="W63" s="79"/>
      <c r="X63" s="79"/>
      <c r="Y63" s="80"/>
      <c r="Z63" s="77" t="s">
        <v>21</v>
      </c>
      <c r="AA63" s="77"/>
      <c r="AB63" s="77"/>
      <c r="AC63" s="77"/>
      <c r="AD63" s="77"/>
      <c r="AE63" s="108" t="s">
        <v>34</v>
      </c>
      <c r="AF63" s="108"/>
      <c r="AG63" s="108"/>
      <c r="AH63" s="108"/>
      <c r="AI63" s="108"/>
      <c r="AJ63" s="108"/>
      <c r="AK63" s="108"/>
      <c r="AL63" s="108"/>
      <c r="AM63" s="108"/>
      <c r="AN63" s="78"/>
      <c r="AO63" s="100" t="s">
        <v>10</v>
      </c>
      <c r="AP63" s="100"/>
      <c r="AQ63" s="100"/>
      <c r="AR63" s="100"/>
      <c r="AS63" s="100"/>
      <c r="AT63" s="100"/>
      <c r="AU63" s="100"/>
      <c r="AV63" s="100"/>
      <c r="AW63" s="100" t="s">
        <v>33</v>
      </c>
      <c r="AX63" s="100"/>
      <c r="AY63" s="100"/>
      <c r="AZ63" s="100"/>
      <c r="BA63" s="100"/>
      <c r="BB63" s="100"/>
      <c r="BC63" s="100"/>
      <c r="BD63" s="100"/>
      <c r="BE63" s="100" t="s">
        <v>12</v>
      </c>
      <c r="BF63" s="100"/>
      <c r="BG63" s="100"/>
      <c r="BH63" s="100"/>
      <c r="BI63" s="100"/>
      <c r="BJ63" s="100"/>
      <c r="BK63" s="100"/>
      <c r="BL63" s="100"/>
      <c r="CA63" s="1" t="s">
        <v>19</v>
      </c>
    </row>
    <row r="64" spans="1:79" s="4" customFormat="1" ht="12.75" customHeight="1" x14ac:dyDescent="0.2">
      <c r="A64" s="104">
        <v>0</v>
      </c>
      <c r="B64" s="104"/>
      <c r="C64" s="104"/>
      <c r="D64" s="104"/>
      <c r="E64" s="104"/>
      <c r="F64" s="104"/>
      <c r="G64" s="124" t="s">
        <v>67</v>
      </c>
      <c r="H64" s="125"/>
      <c r="I64" s="125"/>
      <c r="J64" s="125"/>
      <c r="K64" s="125"/>
      <c r="L64" s="125"/>
      <c r="M64" s="125"/>
      <c r="N64" s="125"/>
      <c r="O64" s="125"/>
      <c r="P64" s="125"/>
      <c r="Q64" s="125"/>
      <c r="R64" s="125"/>
      <c r="S64" s="125"/>
      <c r="T64" s="125"/>
      <c r="U64" s="125"/>
      <c r="V64" s="125"/>
      <c r="W64" s="125"/>
      <c r="X64" s="125"/>
      <c r="Y64" s="126"/>
      <c r="Z64" s="127"/>
      <c r="AA64" s="127"/>
      <c r="AB64" s="127"/>
      <c r="AC64" s="127"/>
      <c r="AD64" s="127"/>
      <c r="AE64" s="128"/>
      <c r="AF64" s="128"/>
      <c r="AG64" s="128"/>
      <c r="AH64" s="128"/>
      <c r="AI64" s="128"/>
      <c r="AJ64" s="128"/>
      <c r="AK64" s="128"/>
      <c r="AL64" s="128"/>
      <c r="AM64" s="128"/>
      <c r="AN64" s="105"/>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CA64" s="4" t="s">
        <v>20</v>
      </c>
    </row>
    <row r="65" spans="1:64" ht="12.75" customHeight="1" x14ac:dyDescent="0.2">
      <c r="A65" s="77">
        <v>1</v>
      </c>
      <c r="B65" s="77"/>
      <c r="C65" s="77"/>
      <c r="D65" s="77"/>
      <c r="E65" s="77"/>
      <c r="F65" s="77"/>
      <c r="G65" s="146" t="s">
        <v>122</v>
      </c>
      <c r="H65" s="171"/>
      <c r="I65" s="171"/>
      <c r="J65" s="171"/>
      <c r="K65" s="171"/>
      <c r="L65" s="171"/>
      <c r="M65" s="171"/>
      <c r="N65" s="171"/>
      <c r="O65" s="171"/>
      <c r="P65" s="171"/>
      <c r="Q65" s="171"/>
      <c r="R65" s="171"/>
      <c r="S65" s="171"/>
      <c r="T65" s="171"/>
      <c r="U65" s="171"/>
      <c r="V65" s="171"/>
      <c r="W65" s="171"/>
      <c r="X65" s="171"/>
      <c r="Y65" s="172"/>
      <c r="Z65" s="101" t="s">
        <v>69</v>
      </c>
      <c r="AA65" s="101"/>
      <c r="AB65" s="101"/>
      <c r="AC65" s="101"/>
      <c r="AD65" s="101"/>
      <c r="AE65" s="101" t="s">
        <v>104</v>
      </c>
      <c r="AF65" s="101"/>
      <c r="AG65" s="101"/>
      <c r="AH65" s="101"/>
      <c r="AI65" s="101"/>
      <c r="AJ65" s="101"/>
      <c r="AK65" s="101"/>
      <c r="AL65" s="101"/>
      <c r="AM65" s="101"/>
      <c r="AN65" s="129"/>
      <c r="AO65" s="102">
        <v>3</v>
      </c>
      <c r="AP65" s="102"/>
      <c r="AQ65" s="102"/>
      <c r="AR65" s="102"/>
      <c r="AS65" s="102"/>
      <c r="AT65" s="102"/>
      <c r="AU65" s="102"/>
      <c r="AV65" s="102"/>
      <c r="AW65" s="102">
        <v>0</v>
      </c>
      <c r="AX65" s="102"/>
      <c r="AY65" s="102"/>
      <c r="AZ65" s="102"/>
      <c r="BA65" s="102"/>
      <c r="BB65" s="102"/>
      <c r="BC65" s="102"/>
      <c r="BD65" s="102"/>
      <c r="BE65" s="102">
        <f t="shared" ref="BE65:BE87" si="0">AO65+AW65</f>
        <v>3</v>
      </c>
      <c r="BF65" s="102"/>
      <c r="BG65" s="102"/>
      <c r="BH65" s="102"/>
      <c r="BI65" s="102"/>
      <c r="BJ65" s="102"/>
      <c r="BK65" s="102"/>
      <c r="BL65" s="102"/>
    </row>
    <row r="66" spans="1:64" ht="25.5" customHeight="1" x14ac:dyDescent="0.2">
      <c r="A66" s="77">
        <v>2</v>
      </c>
      <c r="B66" s="77"/>
      <c r="C66" s="77"/>
      <c r="D66" s="77"/>
      <c r="E66" s="77"/>
      <c r="F66" s="77"/>
      <c r="G66" s="84" t="s">
        <v>123</v>
      </c>
      <c r="H66" s="85"/>
      <c r="I66" s="85"/>
      <c r="J66" s="85"/>
      <c r="K66" s="85"/>
      <c r="L66" s="85"/>
      <c r="M66" s="85"/>
      <c r="N66" s="85"/>
      <c r="O66" s="85"/>
      <c r="P66" s="85"/>
      <c r="Q66" s="85"/>
      <c r="R66" s="85"/>
      <c r="S66" s="85"/>
      <c r="T66" s="85"/>
      <c r="U66" s="85"/>
      <c r="V66" s="85"/>
      <c r="W66" s="85"/>
      <c r="X66" s="85"/>
      <c r="Y66" s="86"/>
      <c r="Z66" s="101" t="s">
        <v>69</v>
      </c>
      <c r="AA66" s="101"/>
      <c r="AB66" s="101"/>
      <c r="AC66" s="101"/>
      <c r="AD66" s="101"/>
      <c r="AE66" s="101" t="s">
        <v>103</v>
      </c>
      <c r="AF66" s="101"/>
      <c r="AG66" s="101"/>
      <c r="AH66" s="101"/>
      <c r="AI66" s="101"/>
      <c r="AJ66" s="101"/>
      <c r="AK66" s="101"/>
      <c r="AL66" s="101"/>
      <c r="AM66" s="101"/>
      <c r="AN66" s="129"/>
      <c r="AO66" s="102">
        <v>4</v>
      </c>
      <c r="AP66" s="102"/>
      <c r="AQ66" s="102"/>
      <c r="AR66" s="102"/>
      <c r="AS66" s="102"/>
      <c r="AT66" s="102"/>
      <c r="AU66" s="102"/>
      <c r="AV66" s="102"/>
      <c r="AW66" s="102">
        <v>0</v>
      </c>
      <c r="AX66" s="102"/>
      <c r="AY66" s="102"/>
      <c r="AZ66" s="102"/>
      <c r="BA66" s="102"/>
      <c r="BB66" s="102"/>
      <c r="BC66" s="102"/>
      <c r="BD66" s="102"/>
      <c r="BE66" s="102">
        <f t="shared" si="0"/>
        <v>4</v>
      </c>
      <c r="BF66" s="102"/>
      <c r="BG66" s="102"/>
      <c r="BH66" s="102"/>
      <c r="BI66" s="102"/>
      <c r="BJ66" s="102"/>
      <c r="BK66" s="102"/>
      <c r="BL66" s="102"/>
    </row>
    <row r="67" spans="1:64" ht="16.5" customHeight="1" x14ac:dyDescent="0.2">
      <c r="A67" s="77">
        <v>3</v>
      </c>
      <c r="B67" s="77"/>
      <c r="C67" s="77"/>
      <c r="D67" s="77"/>
      <c r="E67" s="77"/>
      <c r="F67" s="77"/>
      <c r="G67" s="84" t="s">
        <v>124</v>
      </c>
      <c r="H67" s="141"/>
      <c r="I67" s="141"/>
      <c r="J67" s="141"/>
      <c r="K67" s="141"/>
      <c r="L67" s="141"/>
      <c r="M67" s="141"/>
      <c r="N67" s="141"/>
      <c r="O67" s="141"/>
      <c r="P67" s="141"/>
      <c r="Q67" s="141"/>
      <c r="R67" s="141"/>
      <c r="S67" s="141"/>
      <c r="T67" s="141"/>
      <c r="U67" s="141"/>
      <c r="V67" s="141"/>
      <c r="W67" s="141"/>
      <c r="X67" s="141"/>
      <c r="Y67" s="142"/>
      <c r="Z67" s="129" t="s">
        <v>125</v>
      </c>
      <c r="AA67" s="130"/>
      <c r="AB67" s="130"/>
      <c r="AC67" s="130"/>
      <c r="AD67" s="131"/>
      <c r="AE67" s="101" t="s">
        <v>104</v>
      </c>
      <c r="AF67" s="101"/>
      <c r="AG67" s="101"/>
      <c r="AH67" s="101"/>
      <c r="AI67" s="101"/>
      <c r="AJ67" s="101"/>
      <c r="AK67" s="101"/>
      <c r="AL67" s="101"/>
      <c r="AM67" s="101"/>
      <c r="AN67" s="129"/>
      <c r="AO67" s="137">
        <v>215000</v>
      </c>
      <c r="AP67" s="138"/>
      <c r="AQ67" s="138"/>
      <c r="AR67" s="138"/>
      <c r="AS67" s="138"/>
      <c r="AT67" s="138"/>
      <c r="AU67" s="138"/>
      <c r="AV67" s="139"/>
      <c r="AW67" s="102">
        <v>0</v>
      </c>
      <c r="AX67" s="102"/>
      <c r="AY67" s="102"/>
      <c r="AZ67" s="102"/>
      <c r="BA67" s="102"/>
      <c r="BB67" s="102"/>
      <c r="BC67" s="102"/>
      <c r="BD67" s="102"/>
      <c r="BE67" s="102">
        <f t="shared" ref="BE67" si="1">AO67+AW67</f>
        <v>215000</v>
      </c>
      <c r="BF67" s="102"/>
      <c r="BG67" s="102"/>
      <c r="BH67" s="102"/>
      <c r="BI67" s="102"/>
      <c r="BJ67" s="102"/>
      <c r="BK67" s="102"/>
      <c r="BL67" s="102"/>
    </row>
    <row r="68" spans="1:64" ht="16.5" customHeight="1" x14ac:dyDescent="0.2">
      <c r="A68" s="77">
        <v>4</v>
      </c>
      <c r="B68" s="77"/>
      <c r="C68" s="77"/>
      <c r="D68" s="77"/>
      <c r="E68" s="77"/>
      <c r="F68" s="77"/>
      <c r="G68" s="167" t="s">
        <v>154</v>
      </c>
      <c r="H68" s="168"/>
      <c r="I68" s="168"/>
      <c r="J68" s="168"/>
      <c r="K68" s="168"/>
      <c r="L68" s="168"/>
      <c r="M68" s="168"/>
      <c r="N68" s="168"/>
      <c r="O68" s="168"/>
      <c r="P68" s="168"/>
      <c r="Q68" s="168"/>
      <c r="R68" s="168"/>
      <c r="S68" s="168"/>
      <c r="T68" s="168"/>
      <c r="U68" s="168"/>
      <c r="V68" s="168"/>
      <c r="W68" s="168"/>
      <c r="X68" s="168"/>
      <c r="Y68" s="169"/>
      <c r="Z68" s="129" t="s">
        <v>138</v>
      </c>
      <c r="AA68" s="130"/>
      <c r="AB68" s="130"/>
      <c r="AC68" s="130"/>
      <c r="AD68" s="131"/>
      <c r="AE68" s="101" t="s">
        <v>104</v>
      </c>
      <c r="AF68" s="101"/>
      <c r="AG68" s="101"/>
      <c r="AH68" s="101"/>
      <c r="AI68" s="101"/>
      <c r="AJ68" s="101"/>
      <c r="AK68" s="101"/>
      <c r="AL68" s="101"/>
      <c r="AM68" s="101"/>
      <c r="AN68" s="129"/>
      <c r="AO68" s="137">
        <v>5</v>
      </c>
      <c r="AP68" s="138"/>
      <c r="AQ68" s="138"/>
      <c r="AR68" s="138"/>
      <c r="AS68" s="138"/>
      <c r="AT68" s="138"/>
      <c r="AU68" s="138"/>
      <c r="AV68" s="139"/>
      <c r="AW68" s="102">
        <v>0</v>
      </c>
      <c r="AX68" s="102"/>
      <c r="AY68" s="102"/>
      <c r="AZ68" s="102"/>
      <c r="BA68" s="102"/>
      <c r="BB68" s="102"/>
      <c r="BC68" s="102"/>
      <c r="BD68" s="102"/>
      <c r="BE68" s="102">
        <f t="shared" ref="BE68" si="2">AO68+AW68</f>
        <v>5</v>
      </c>
      <c r="BF68" s="102"/>
      <c r="BG68" s="102"/>
      <c r="BH68" s="102"/>
      <c r="BI68" s="102"/>
      <c r="BJ68" s="102"/>
      <c r="BK68" s="102"/>
      <c r="BL68" s="102"/>
    </row>
    <row r="69" spans="1:64" ht="16.5" customHeight="1" x14ac:dyDescent="0.2">
      <c r="A69" s="77">
        <v>5</v>
      </c>
      <c r="B69" s="77"/>
      <c r="C69" s="77"/>
      <c r="D69" s="77"/>
      <c r="E69" s="77"/>
      <c r="F69" s="77"/>
      <c r="G69" s="167" t="s">
        <v>155</v>
      </c>
      <c r="H69" s="168"/>
      <c r="I69" s="168"/>
      <c r="J69" s="168"/>
      <c r="K69" s="168"/>
      <c r="L69" s="168"/>
      <c r="M69" s="168"/>
      <c r="N69" s="168"/>
      <c r="O69" s="168"/>
      <c r="P69" s="168"/>
      <c r="Q69" s="168"/>
      <c r="R69" s="168"/>
      <c r="S69" s="168"/>
      <c r="T69" s="168"/>
      <c r="U69" s="168"/>
      <c r="V69" s="168"/>
      <c r="W69" s="168"/>
      <c r="X69" s="168"/>
      <c r="Y69" s="169"/>
      <c r="Z69" s="129" t="s">
        <v>138</v>
      </c>
      <c r="AA69" s="130"/>
      <c r="AB69" s="130"/>
      <c r="AC69" s="130"/>
      <c r="AD69" s="131"/>
      <c r="AE69" s="101" t="s">
        <v>104</v>
      </c>
      <c r="AF69" s="101"/>
      <c r="AG69" s="101"/>
      <c r="AH69" s="101"/>
      <c r="AI69" s="101"/>
      <c r="AJ69" s="101"/>
      <c r="AK69" s="101"/>
      <c r="AL69" s="101"/>
      <c r="AM69" s="101"/>
      <c r="AN69" s="129"/>
      <c r="AO69" s="137">
        <v>1</v>
      </c>
      <c r="AP69" s="138"/>
      <c r="AQ69" s="138"/>
      <c r="AR69" s="138"/>
      <c r="AS69" s="138"/>
      <c r="AT69" s="138"/>
      <c r="AU69" s="138"/>
      <c r="AV69" s="139"/>
      <c r="AW69" s="102">
        <v>0</v>
      </c>
      <c r="AX69" s="102"/>
      <c r="AY69" s="102"/>
      <c r="AZ69" s="102"/>
      <c r="BA69" s="102"/>
      <c r="BB69" s="102"/>
      <c r="BC69" s="102"/>
      <c r="BD69" s="102"/>
      <c r="BE69" s="102">
        <f t="shared" ref="BE69" si="3">AO69+AW69</f>
        <v>1</v>
      </c>
      <c r="BF69" s="102"/>
      <c r="BG69" s="102"/>
      <c r="BH69" s="102"/>
      <c r="BI69" s="102"/>
      <c r="BJ69" s="102"/>
      <c r="BK69" s="102"/>
      <c r="BL69" s="102"/>
    </row>
    <row r="70" spans="1:64" ht="25.5" customHeight="1" x14ac:dyDescent="0.2">
      <c r="A70" s="77">
        <v>6</v>
      </c>
      <c r="B70" s="77"/>
      <c r="C70" s="77"/>
      <c r="D70" s="77"/>
      <c r="E70" s="77"/>
      <c r="F70" s="77"/>
      <c r="G70" s="167" t="s">
        <v>156</v>
      </c>
      <c r="H70" s="168"/>
      <c r="I70" s="168"/>
      <c r="J70" s="168"/>
      <c r="K70" s="168"/>
      <c r="L70" s="168"/>
      <c r="M70" s="168"/>
      <c r="N70" s="168"/>
      <c r="O70" s="168"/>
      <c r="P70" s="168"/>
      <c r="Q70" s="168"/>
      <c r="R70" s="168"/>
      <c r="S70" s="168"/>
      <c r="T70" s="168"/>
      <c r="U70" s="168"/>
      <c r="V70" s="168"/>
      <c r="W70" s="168"/>
      <c r="X70" s="168"/>
      <c r="Y70" s="169"/>
      <c r="Z70" s="129" t="s">
        <v>138</v>
      </c>
      <c r="AA70" s="130"/>
      <c r="AB70" s="130"/>
      <c r="AC70" s="130"/>
      <c r="AD70" s="131"/>
      <c r="AE70" s="101" t="s">
        <v>104</v>
      </c>
      <c r="AF70" s="101"/>
      <c r="AG70" s="101"/>
      <c r="AH70" s="101"/>
      <c r="AI70" s="101"/>
      <c r="AJ70" s="101"/>
      <c r="AK70" s="101"/>
      <c r="AL70" s="101"/>
      <c r="AM70" s="101"/>
      <c r="AN70" s="129"/>
      <c r="AO70" s="137">
        <v>1</v>
      </c>
      <c r="AP70" s="138"/>
      <c r="AQ70" s="138"/>
      <c r="AR70" s="138"/>
      <c r="AS70" s="138"/>
      <c r="AT70" s="138"/>
      <c r="AU70" s="138"/>
      <c r="AV70" s="139"/>
      <c r="AW70" s="102">
        <v>0</v>
      </c>
      <c r="AX70" s="102"/>
      <c r="AY70" s="102"/>
      <c r="AZ70" s="102"/>
      <c r="BA70" s="102"/>
      <c r="BB70" s="102"/>
      <c r="BC70" s="102"/>
      <c r="BD70" s="102"/>
      <c r="BE70" s="102">
        <f t="shared" ref="BE70" si="4">AO70+AW70</f>
        <v>1</v>
      </c>
      <c r="BF70" s="102"/>
      <c r="BG70" s="102"/>
      <c r="BH70" s="102"/>
      <c r="BI70" s="102"/>
      <c r="BJ70" s="102"/>
      <c r="BK70" s="102"/>
      <c r="BL70" s="102"/>
    </row>
    <row r="71" spans="1:64" ht="45.75" customHeight="1" x14ac:dyDescent="0.2">
      <c r="A71" s="77">
        <v>7</v>
      </c>
      <c r="B71" s="77"/>
      <c r="C71" s="77"/>
      <c r="D71" s="77"/>
      <c r="E71" s="77"/>
      <c r="F71" s="77"/>
      <c r="G71" s="167" t="s">
        <v>157</v>
      </c>
      <c r="H71" s="168"/>
      <c r="I71" s="168"/>
      <c r="J71" s="168"/>
      <c r="K71" s="168"/>
      <c r="L71" s="168"/>
      <c r="M71" s="168"/>
      <c r="N71" s="168"/>
      <c r="O71" s="168"/>
      <c r="P71" s="168"/>
      <c r="Q71" s="168"/>
      <c r="R71" s="168"/>
      <c r="S71" s="168"/>
      <c r="T71" s="168"/>
      <c r="U71" s="168"/>
      <c r="V71" s="168"/>
      <c r="W71" s="168"/>
      <c r="X71" s="168"/>
      <c r="Y71" s="169"/>
      <c r="Z71" s="129" t="s">
        <v>138</v>
      </c>
      <c r="AA71" s="130"/>
      <c r="AB71" s="130"/>
      <c r="AC71" s="130"/>
      <c r="AD71" s="131"/>
      <c r="AE71" s="101" t="s">
        <v>104</v>
      </c>
      <c r="AF71" s="101"/>
      <c r="AG71" s="101"/>
      <c r="AH71" s="101"/>
      <c r="AI71" s="101"/>
      <c r="AJ71" s="101"/>
      <c r="AK71" s="101"/>
      <c r="AL71" s="101"/>
      <c r="AM71" s="101"/>
      <c r="AN71" s="129"/>
      <c r="AO71" s="137">
        <v>10</v>
      </c>
      <c r="AP71" s="138"/>
      <c r="AQ71" s="138"/>
      <c r="AR71" s="138"/>
      <c r="AS71" s="138"/>
      <c r="AT71" s="138"/>
      <c r="AU71" s="138"/>
      <c r="AV71" s="139"/>
      <c r="AW71" s="102">
        <v>0</v>
      </c>
      <c r="AX71" s="102"/>
      <c r="AY71" s="102"/>
      <c r="AZ71" s="102"/>
      <c r="BA71" s="102"/>
      <c r="BB71" s="102"/>
      <c r="BC71" s="102"/>
      <c r="BD71" s="102"/>
      <c r="BE71" s="102">
        <f t="shared" ref="BE71" si="5">AO71+AW71</f>
        <v>10</v>
      </c>
      <c r="BF71" s="102"/>
      <c r="BG71" s="102"/>
      <c r="BH71" s="102"/>
      <c r="BI71" s="102"/>
      <c r="BJ71" s="102"/>
      <c r="BK71" s="102"/>
      <c r="BL71" s="102"/>
    </row>
    <row r="72" spans="1:64" ht="27" customHeight="1" x14ac:dyDescent="0.2">
      <c r="A72" s="77">
        <v>8</v>
      </c>
      <c r="B72" s="77"/>
      <c r="C72" s="77"/>
      <c r="D72" s="77"/>
      <c r="E72" s="77"/>
      <c r="F72" s="77"/>
      <c r="G72" s="161" t="s">
        <v>162</v>
      </c>
      <c r="H72" s="162"/>
      <c r="I72" s="162"/>
      <c r="J72" s="162"/>
      <c r="K72" s="162"/>
      <c r="L72" s="162"/>
      <c r="M72" s="162"/>
      <c r="N72" s="162"/>
      <c r="O72" s="162"/>
      <c r="P72" s="162"/>
      <c r="Q72" s="162"/>
      <c r="R72" s="162"/>
      <c r="S72" s="162"/>
      <c r="T72" s="162"/>
      <c r="U72" s="162"/>
      <c r="V72" s="162"/>
      <c r="W72" s="162"/>
      <c r="X72" s="162"/>
      <c r="Y72" s="163"/>
      <c r="Z72" s="129" t="s">
        <v>138</v>
      </c>
      <c r="AA72" s="130"/>
      <c r="AB72" s="130"/>
      <c r="AC72" s="130"/>
      <c r="AD72" s="131"/>
      <c r="AE72" s="101" t="s">
        <v>104</v>
      </c>
      <c r="AF72" s="101"/>
      <c r="AG72" s="101"/>
      <c r="AH72" s="101"/>
      <c r="AI72" s="101"/>
      <c r="AJ72" s="101"/>
      <c r="AK72" s="101"/>
      <c r="AL72" s="101"/>
      <c r="AM72" s="101"/>
      <c r="AN72" s="129"/>
      <c r="AO72" s="137">
        <v>1</v>
      </c>
      <c r="AP72" s="138"/>
      <c r="AQ72" s="138"/>
      <c r="AR72" s="138"/>
      <c r="AS72" s="138"/>
      <c r="AT72" s="138"/>
      <c r="AU72" s="138"/>
      <c r="AV72" s="139"/>
      <c r="AW72" s="102">
        <v>0</v>
      </c>
      <c r="AX72" s="102"/>
      <c r="AY72" s="102"/>
      <c r="AZ72" s="102"/>
      <c r="BA72" s="102"/>
      <c r="BB72" s="102"/>
      <c r="BC72" s="102"/>
      <c r="BD72" s="102"/>
      <c r="BE72" s="102">
        <f t="shared" ref="BE72:BE73" si="6">AO72+AW72</f>
        <v>1</v>
      </c>
      <c r="BF72" s="102"/>
      <c r="BG72" s="102"/>
      <c r="BH72" s="102"/>
      <c r="BI72" s="102"/>
      <c r="BJ72" s="102"/>
      <c r="BK72" s="102"/>
      <c r="BL72" s="102"/>
    </row>
    <row r="73" spans="1:64" ht="35.25" customHeight="1" x14ac:dyDescent="0.2">
      <c r="A73" s="77">
        <v>9</v>
      </c>
      <c r="B73" s="77"/>
      <c r="C73" s="77"/>
      <c r="D73" s="77"/>
      <c r="E73" s="77"/>
      <c r="F73" s="77"/>
      <c r="G73" s="164" t="s">
        <v>163</v>
      </c>
      <c r="H73" s="165"/>
      <c r="I73" s="165"/>
      <c r="J73" s="165"/>
      <c r="K73" s="165"/>
      <c r="L73" s="165"/>
      <c r="M73" s="165"/>
      <c r="N73" s="165"/>
      <c r="O73" s="165"/>
      <c r="P73" s="165"/>
      <c r="Q73" s="165"/>
      <c r="R73" s="165"/>
      <c r="S73" s="165"/>
      <c r="T73" s="165"/>
      <c r="U73" s="165"/>
      <c r="V73" s="165"/>
      <c r="W73" s="165"/>
      <c r="X73" s="165"/>
      <c r="Y73" s="166"/>
      <c r="Z73" s="129" t="s">
        <v>138</v>
      </c>
      <c r="AA73" s="130"/>
      <c r="AB73" s="130"/>
      <c r="AC73" s="130"/>
      <c r="AD73" s="131"/>
      <c r="AE73" s="101" t="s">
        <v>104</v>
      </c>
      <c r="AF73" s="101"/>
      <c r="AG73" s="101"/>
      <c r="AH73" s="101"/>
      <c r="AI73" s="101"/>
      <c r="AJ73" s="101"/>
      <c r="AK73" s="101"/>
      <c r="AL73" s="101"/>
      <c r="AM73" s="101"/>
      <c r="AN73" s="129"/>
      <c r="AO73" s="137">
        <v>1</v>
      </c>
      <c r="AP73" s="138"/>
      <c r="AQ73" s="138"/>
      <c r="AR73" s="138"/>
      <c r="AS73" s="138"/>
      <c r="AT73" s="138"/>
      <c r="AU73" s="138"/>
      <c r="AV73" s="139"/>
      <c r="AW73" s="102">
        <v>0</v>
      </c>
      <c r="AX73" s="102"/>
      <c r="AY73" s="102"/>
      <c r="AZ73" s="102"/>
      <c r="BA73" s="102"/>
      <c r="BB73" s="102"/>
      <c r="BC73" s="102"/>
      <c r="BD73" s="102"/>
      <c r="BE73" s="102">
        <f t="shared" si="6"/>
        <v>1</v>
      </c>
      <c r="BF73" s="102"/>
      <c r="BG73" s="102"/>
      <c r="BH73" s="102"/>
      <c r="BI73" s="102"/>
      <c r="BJ73" s="102"/>
      <c r="BK73" s="102"/>
      <c r="BL73" s="102"/>
    </row>
    <row r="74" spans="1:64" ht="21.75" customHeight="1" x14ac:dyDescent="0.2">
      <c r="A74" s="77">
        <v>10</v>
      </c>
      <c r="B74" s="77"/>
      <c r="C74" s="77"/>
      <c r="D74" s="77"/>
      <c r="E74" s="77"/>
      <c r="F74" s="77"/>
      <c r="G74" s="161" t="s">
        <v>166</v>
      </c>
      <c r="H74" s="162"/>
      <c r="I74" s="162"/>
      <c r="J74" s="162"/>
      <c r="K74" s="162"/>
      <c r="L74" s="162"/>
      <c r="M74" s="162"/>
      <c r="N74" s="162"/>
      <c r="O74" s="162"/>
      <c r="P74" s="162"/>
      <c r="Q74" s="162"/>
      <c r="R74" s="162"/>
      <c r="S74" s="162"/>
      <c r="T74" s="162"/>
      <c r="U74" s="162"/>
      <c r="V74" s="162"/>
      <c r="W74" s="162"/>
      <c r="X74" s="162"/>
      <c r="Y74" s="163"/>
      <c r="Z74" s="129" t="s">
        <v>138</v>
      </c>
      <c r="AA74" s="130"/>
      <c r="AB74" s="130"/>
      <c r="AC74" s="130"/>
      <c r="AD74" s="131"/>
      <c r="AE74" s="101" t="s">
        <v>104</v>
      </c>
      <c r="AF74" s="101"/>
      <c r="AG74" s="101"/>
      <c r="AH74" s="101"/>
      <c r="AI74" s="101"/>
      <c r="AJ74" s="101"/>
      <c r="AK74" s="101"/>
      <c r="AL74" s="101"/>
      <c r="AM74" s="101"/>
      <c r="AN74" s="129"/>
      <c r="AO74" s="137">
        <v>0</v>
      </c>
      <c r="AP74" s="138"/>
      <c r="AQ74" s="138"/>
      <c r="AR74" s="138"/>
      <c r="AS74" s="138"/>
      <c r="AT74" s="138"/>
      <c r="AU74" s="138"/>
      <c r="AV74" s="139"/>
      <c r="AW74" s="137">
        <v>1</v>
      </c>
      <c r="AX74" s="138"/>
      <c r="AY74" s="138"/>
      <c r="AZ74" s="138"/>
      <c r="BA74" s="138"/>
      <c r="BB74" s="138"/>
      <c r="BC74" s="138"/>
      <c r="BD74" s="139"/>
      <c r="BE74" s="102">
        <f t="shared" ref="BE74" si="7">AO74+AW74</f>
        <v>1</v>
      </c>
      <c r="BF74" s="102"/>
      <c r="BG74" s="102"/>
      <c r="BH74" s="102"/>
      <c r="BI74" s="102"/>
      <c r="BJ74" s="102"/>
      <c r="BK74" s="102"/>
      <c r="BL74" s="102"/>
    </row>
    <row r="75" spans="1:64" s="4" customFormat="1" ht="12.75" customHeight="1" x14ac:dyDescent="0.2">
      <c r="A75" s="104">
        <v>0</v>
      </c>
      <c r="B75" s="104"/>
      <c r="C75" s="104"/>
      <c r="D75" s="104"/>
      <c r="E75" s="104"/>
      <c r="F75" s="104"/>
      <c r="G75" s="132" t="s">
        <v>71</v>
      </c>
      <c r="H75" s="133"/>
      <c r="I75" s="133"/>
      <c r="J75" s="133"/>
      <c r="K75" s="133"/>
      <c r="L75" s="133"/>
      <c r="M75" s="133"/>
      <c r="N75" s="133"/>
      <c r="O75" s="133"/>
      <c r="P75" s="133"/>
      <c r="Q75" s="133"/>
      <c r="R75" s="133"/>
      <c r="S75" s="133"/>
      <c r="T75" s="133"/>
      <c r="U75" s="133"/>
      <c r="V75" s="133"/>
      <c r="W75" s="133"/>
      <c r="X75" s="133"/>
      <c r="Y75" s="134"/>
      <c r="Z75" s="127"/>
      <c r="AA75" s="127"/>
      <c r="AB75" s="127"/>
      <c r="AC75" s="127"/>
      <c r="AD75" s="127"/>
      <c r="AE75" s="127"/>
      <c r="AF75" s="127"/>
      <c r="AG75" s="127"/>
      <c r="AH75" s="127"/>
      <c r="AI75" s="127"/>
      <c r="AJ75" s="127"/>
      <c r="AK75" s="127"/>
      <c r="AL75" s="127"/>
      <c r="AM75" s="127"/>
      <c r="AN75" s="124"/>
      <c r="AO75" s="103">
        <f>AO76+AO77+AO78+AO79+AO80+AO81+AO82+AO83+AO84</f>
        <v>1090671</v>
      </c>
      <c r="AP75" s="103"/>
      <c r="AQ75" s="103"/>
      <c r="AR75" s="103"/>
      <c r="AS75" s="103"/>
      <c r="AT75" s="103"/>
      <c r="AU75" s="103"/>
      <c r="AV75" s="103"/>
      <c r="AW75" s="103">
        <f>AW85</f>
        <v>51883</v>
      </c>
      <c r="AX75" s="103"/>
      <c r="AY75" s="103"/>
      <c r="AZ75" s="103"/>
      <c r="BA75" s="103"/>
      <c r="BB75" s="103"/>
      <c r="BC75" s="103"/>
      <c r="BD75" s="103"/>
      <c r="BE75" s="103">
        <f>AO75+AW75</f>
        <v>1142554</v>
      </c>
      <c r="BF75" s="103"/>
      <c r="BG75" s="103"/>
      <c r="BH75" s="103"/>
      <c r="BI75" s="103"/>
      <c r="BJ75" s="103"/>
      <c r="BK75" s="103"/>
      <c r="BL75" s="103"/>
    </row>
    <row r="76" spans="1:64" ht="16.5" customHeight="1" x14ac:dyDescent="0.2">
      <c r="A76" s="77">
        <v>1</v>
      </c>
      <c r="B76" s="77"/>
      <c r="C76" s="77"/>
      <c r="D76" s="77"/>
      <c r="E76" s="77"/>
      <c r="F76" s="77"/>
      <c r="G76" s="146" t="s">
        <v>122</v>
      </c>
      <c r="H76" s="171"/>
      <c r="I76" s="171"/>
      <c r="J76" s="171"/>
      <c r="K76" s="171"/>
      <c r="L76" s="171"/>
      <c r="M76" s="171"/>
      <c r="N76" s="171"/>
      <c r="O76" s="171"/>
      <c r="P76" s="171"/>
      <c r="Q76" s="171"/>
      <c r="R76" s="171"/>
      <c r="S76" s="171"/>
      <c r="T76" s="171"/>
      <c r="U76" s="171"/>
      <c r="V76" s="171"/>
      <c r="W76" s="171"/>
      <c r="X76" s="171"/>
      <c r="Y76" s="172"/>
      <c r="Z76" s="101" t="s">
        <v>112</v>
      </c>
      <c r="AA76" s="101"/>
      <c r="AB76" s="101"/>
      <c r="AC76" s="101"/>
      <c r="AD76" s="101"/>
      <c r="AE76" s="101" t="s">
        <v>104</v>
      </c>
      <c r="AF76" s="101"/>
      <c r="AG76" s="101"/>
      <c r="AH76" s="101"/>
      <c r="AI76" s="101"/>
      <c r="AJ76" s="101"/>
      <c r="AK76" s="101"/>
      <c r="AL76" s="101"/>
      <c r="AM76" s="101"/>
      <c r="AN76" s="129"/>
      <c r="AO76" s="102">
        <f>10000+15000</f>
        <v>25000</v>
      </c>
      <c r="AP76" s="102"/>
      <c r="AQ76" s="102"/>
      <c r="AR76" s="102"/>
      <c r="AS76" s="102"/>
      <c r="AT76" s="102"/>
      <c r="AU76" s="102"/>
      <c r="AV76" s="102"/>
      <c r="AW76" s="102">
        <v>0</v>
      </c>
      <c r="AX76" s="102"/>
      <c r="AY76" s="102"/>
      <c r="AZ76" s="102"/>
      <c r="BA76" s="102"/>
      <c r="BB76" s="102"/>
      <c r="BC76" s="102"/>
      <c r="BD76" s="102"/>
      <c r="BE76" s="102">
        <f t="shared" si="0"/>
        <v>25000</v>
      </c>
      <c r="BF76" s="102"/>
      <c r="BG76" s="102"/>
      <c r="BH76" s="102"/>
      <c r="BI76" s="102"/>
      <c r="BJ76" s="102"/>
      <c r="BK76" s="102"/>
      <c r="BL76" s="102"/>
    </row>
    <row r="77" spans="1:64" ht="30" customHeight="1" x14ac:dyDescent="0.2">
      <c r="A77" s="77">
        <v>2</v>
      </c>
      <c r="B77" s="77"/>
      <c r="C77" s="77"/>
      <c r="D77" s="77"/>
      <c r="E77" s="77"/>
      <c r="F77" s="77"/>
      <c r="G77" s="84" t="s">
        <v>123</v>
      </c>
      <c r="H77" s="85"/>
      <c r="I77" s="85"/>
      <c r="J77" s="85"/>
      <c r="K77" s="85"/>
      <c r="L77" s="85"/>
      <c r="M77" s="85"/>
      <c r="N77" s="85"/>
      <c r="O77" s="85"/>
      <c r="P77" s="85"/>
      <c r="Q77" s="85"/>
      <c r="R77" s="85"/>
      <c r="S77" s="85"/>
      <c r="T77" s="85"/>
      <c r="U77" s="85"/>
      <c r="V77" s="85"/>
      <c r="W77" s="85"/>
      <c r="X77" s="85"/>
      <c r="Y77" s="86"/>
      <c r="Z77" s="101" t="s">
        <v>112</v>
      </c>
      <c r="AA77" s="101"/>
      <c r="AB77" s="101"/>
      <c r="AC77" s="101"/>
      <c r="AD77" s="101"/>
      <c r="AE77" s="101" t="s">
        <v>104</v>
      </c>
      <c r="AF77" s="101"/>
      <c r="AG77" s="101"/>
      <c r="AH77" s="101"/>
      <c r="AI77" s="101"/>
      <c r="AJ77" s="101"/>
      <c r="AK77" s="101"/>
      <c r="AL77" s="101"/>
      <c r="AM77" s="101"/>
      <c r="AN77" s="129"/>
      <c r="AO77" s="170">
        <f>106844+141397-54413</f>
        <v>193828</v>
      </c>
      <c r="AP77" s="170"/>
      <c r="AQ77" s="170"/>
      <c r="AR77" s="170"/>
      <c r="AS77" s="170"/>
      <c r="AT77" s="170"/>
      <c r="AU77" s="170"/>
      <c r="AV77" s="170"/>
      <c r="AW77" s="102">
        <v>0</v>
      </c>
      <c r="AX77" s="102"/>
      <c r="AY77" s="102"/>
      <c r="AZ77" s="102"/>
      <c r="BA77" s="102"/>
      <c r="BB77" s="102"/>
      <c r="BC77" s="102"/>
      <c r="BD77" s="102"/>
      <c r="BE77" s="102">
        <f t="shared" si="0"/>
        <v>193828</v>
      </c>
      <c r="BF77" s="102"/>
      <c r="BG77" s="102"/>
      <c r="BH77" s="102"/>
      <c r="BI77" s="102"/>
      <c r="BJ77" s="102"/>
      <c r="BK77" s="102"/>
      <c r="BL77" s="102"/>
    </row>
    <row r="78" spans="1:64" ht="15.75" customHeight="1" x14ac:dyDescent="0.2">
      <c r="A78" s="77">
        <v>3</v>
      </c>
      <c r="B78" s="77"/>
      <c r="C78" s="77"/>
      <c r="D78" s="77"/>
      <c r="E78" s="77"/>
      <c r="F78" s="77"/>
      <c r="G78" s="84" t="s">
        <v>124</v>
      </c>
      <c r="H78" s="141"/>
      <c r="I78" s="141"/>
      <c r="J78" s="141"/>
      <c r="K78" s="141"/>
      <c r="L78" s="141"/>
      <c r="M78" s="141"/>
      <c r="N78" s="141"/>
      <c r="O78" s="141"/>
      <c r="P78" s="141"/>
      <c r="Q78" s="141"/>
      <c r="R78" s="141"/>
      <c r="S78" s="141"/>
      <c r="T78" s="141"/>
      <c r="U78" s="141"/>
      <c r="V78" s="141"/>
      <c r="W78" s="141"/>
      <c r="X78" s="141"/>
      <c r="Y78" s="142"/>
      <c r="Z78" s="101" t="s">
        <v>112</v>
      </c>
      <c r="AA78" s="101"/>
      <c r="AB78" s="101"/>
      <c r="AC78" s="101"/>
      <c r="AD78" s="101"/>
      <c r="AE78" s="101" t="s">
        <v>104</v>
      </c>
      <c r="AF78" s="101"/>
      <c r="AG78" s="101"/>
      <c r="AH78" s="101"/>
      <c r="AI78" s="101"/>
      <c r="AJ78" s="101"/>
      <c r="AK78" s="101"/>
      <c r="AL78" s="101"/>
      <c r="AM78" s="101"/>
      <c r="AN78" s="129"/>
      <c r="AO78" s="102">
        <v>709500</v>
      </c>
      <c r="AP78" s="102"/>
      <c r="AQ78" s="102"/>
      <c r="AR78" s="102"/>
      <c r="AS78" s="102"/>
      <c r="AT78" s="102"/>
      <c r="AU78" s="102"/>
      <c r="AV78" s="102"/>
      <c r="AW78" s="102">
        <v>0</v>
      </c>
      <c r="AX78" s="102"/>
      <c r="AY78" s="102"/>
      <c r="AZ78" s="102"/>
      <c r="BA78" s="102"/>
      <c r="BB78" s="102"/>
      <c r="BC78" s="102"/>
      <c r="BD78" s="102"/>
      <c r="BE78" s="102">
        <f t="shared" si="0"/>
        <v>709500</v>
      </c>
      <c r="BF78" s="102"/>
      <c r="BG78" s="102"/>
      <c r="BH78" s="102"/>
      <c r="BI78" s="102"/>
      <c r="BJ78" s="102"/>
      <c r="BK78" s="102"/>
      <c r="BL78" s="102"/>
    </row>
    <row r="79" spans="1:64" ht="15.75" customHeight="1" x14ac:dyDescent="0.2">
      <c r="A79" s="77">
        <v>5</v>
      </c>
      <c r="B79" s="77"/>
      <c r="C79" s="77"/>
      <c r="D79" s="77"/>
      <c r="E79" s="77"/>
      <c r="F79" s="77"/>
      <c r="G79" s="167" t="s">
        <v>154</v>
      </c>
      <c r="H79" s="168"/>
      <c r="I79" s="168"/>
      <c r="J79" s="168"/>
      <c r="K79" s="168"/>
      <c r="L79" s="168"/>
      <c r="M79" s="168"/>
      <c r="N79" s="168"/>
      <c r="O79" s="168"/>
      <c r="P79" s="168"/>
      <c r="Q79" s="168"/>
      <c r="R79" s="168"/>
      <c r="S79" s="168"/>
      <c r="T79" s="168"/>
      <c r="U79" s="168"/>
      <c r="V79" s="168"/>
      <c r="W79" s="168"/>
      <c r="X79" s="168"/>
      <c r="Y79" s="169"/>
      <c r="Z79" s="101" t="s">
        <v>112</v>
      </c>
      <c r="AA79" s="101"/>
      <c r="AB79" s="101"/>
      <c r="AC79" s="101"/>
      <c r="AD79" s="101"/>
      <c r="AE79" s="101" t="s">
        <v>104</v>
      </c>
      <c r="AF79" s="101"/>
      <c r="AG79" s="101"/>
      <c r="AH79" s="101"/>
      <c r="AI79" s="101"/>
      <c r="AJ79" s="101"/>
      <c r="AK79" s="101"/>
      <c r="AL79" s="101"/>
      <c r="AM79" s="101"/>
      <c r="AN79" s="129"/>
      <c r="AO79" s="137">
        <v>4417</v>
      </c>
      <c r="AP79" s="138"/>
      <c r="AQ79" s="138"/>
      <c r="AR79" s="138"/>
      <c r="AS79" s="138"/>
      <c r="AT79" s="138"/>
      <c r="AU79" s="138"/>
      <c r="AV79" s="139"/>
      <c r="AW79" s="102">
        <v>0</v>
      </c>
      <c r="AX79" s="102"/>
      <c r="AY79" s="102"/>
      <c r="AZ79" s="102"/>
      <c r="BA79" s="102"/>
      <c r="BB79" s="102"/>
      <c r="BC79" s="102"/>
      <c r="BD79" s="102"/>
      <c r="BE79" s="102">
        <f t="shared" ref="BE79" si="8">AO79+AW79</f>
        <v>4417</v>
      </c>
      <c r="BF79" s="102"/>
      <c r="BG79" s="102"/>
      <c r="BH79" s="102"/>
      <c r="BI79" s="102"/>
      <c r="BJ79" s="102"/>
      <c r="BK79" s="102"/>
      <c r="BL79" s="102"/>
    </row>
    <row r="80" spans="1:64" ht="15.75" customHeight="1" x14ac:dyDescent="0.2">
      <c r="A80" s="77">
        <v>6</v>
      </c>
      <c r="B80" s="77"/>
      <c r="C80" s="77"/>
      <c r="D80" s="77"/>
      <c r="E80" s="77"/>
      <c r="F80" s="77"/>
      <c r="G80" s="167" t="s">
        <v>155</v>
      </c>
      <c r="H80" s="168"/>
      <c r="I80" s="168"/>
      <c r="J80" s="168"/>
      <c r="K80" s="168"/>
      <c r="L80" s="168"/>
      <c r="M80" s="168"/>
      <c r="N80" s="168"/>
      <c r="O80" s="168"/>
      <c r="P80" s="168"/>
      <c r="Q80" s="168"/>
      <c r="R80" s="168"/>
      <c r="S80" s="168"/>
      <c r="T80" s="168"/>
      <c r="U80" s="168"/>
      <c r="V80" s="168"/>
      <c r="W80" s="168"/>
      <c r="X80" s="168"/>
      <c r="Y80" s="169"/>
      <c r="Z80" s="101" t="s">
        <v>112</v>
      </c>
      <c r="AA80" s="101"/>
      <c r="AB80" s="101"/>
      <c r="AC80" s="101"/>
      <c r="AD80" s="101"/>
      <c r="AE80" s="101" t="s">
        <v>104</v>
      </c>
      <c r="AF80" s="101"/>
      <c r="AG80" s="101"/>
      <c r="AH80" s="101"/>
      <c r="AI80" s="101"/>
      <c r="AJ80" s="101"/>
      <c r="AK80" s="101"/>
      <c r="AL80" s="101"/>
      <c r="AM80" s="101"/>
      <c r="AN80" s="129"/>
      <c r="AO80" s="137">
        <v>49750</v>
      </c>
      <c r="AP80" s="138"/>
      <c r="AQ80" s="138"/>
      <c r="AR80" s="138"/>
      <c r="AS80" s="138"/>
      <c r="AT80" s="138"/>
      <c r="AU80" s="138"/>
      <c r="AV80" s="139"/>
      <c r="AW80" s="102">
        <v>0</v>
      </c>
      <c r="AX80" s="102"/>
      <c r="AY80" s="102"/>
      <c r="AZ80" s="102"/>
      <c r="BA80" s="102"/>
      <c r="BB80" s="102"/>
      <c r="BC80" s="102"/>
      <c r="BD80" s="102"/>
      <c r="BE80" s="102">
        <f t="shared" ref="BE80" si="9">AO80+AW80</f>
        <v>49750</v>
      </c>
      <c r="BF80" s="102"/>
      <c r="BG80" s="102"/>
      <c r="BH80" s="102"/>
      <c r="BI80" s="102"/>
      <c r="BJ80" s="102"/>
      <c r="BK80" s="102"/>
      <c r="BL80" s="102"/>
    </row>
    <row r="81" spans="1:64" ht="27.75" customHeight="1" x14ac:dyDescent="0.2">
      <c r="A81" s="77">
        <v>7</v>
      </c>
      <c r="B81" s="77"/>
      <c r="C81" s="77"/>
      <c r="D81" s="77"/>
      <c r="E81" s="77"/>
      <c r="F81" s="77"/>
      <c r="G81" s="167" t="s">
        <v>156</v>
      </c>
      <c r="H81" s="168"/>
      <c r="I81" s="168"/>
      <c r="J81" s="168"/>
      <c r="K81" s="168"/>
      <c r="L81" s="168"/>
      <c r="M81" s="168"/>
      <c r="N81" s="168"/>
      <c r="O81" s="168"/>
      <c r="P81" s="168"/>
      <c r="Q81" s="168"/>
      <c r="R81" s="168"/>
      <c r="S81" s="168"/>
      <c r="T81" s="168"/>
      <c r="U81" s="168"/>
      <c r="V81" s="168"/>
      <c r="W81" s="168"/>
      <c r="X81" s="168"/>
      <c r="Y81" s="169"/>
      <c r="Z81" s="101" t="s">
        <v>112</v>
      </c>
      <c r="AA81" s="101"/>
      <c r="AB81" s="101"/>
      <c r="AC81" s="101"/>
      <c r="AD81" s="101"/>
      <c r="AE81" s="101" t="s">
        <v>104</v>
      </c>
      <c r="AF81" s="101"/>
      <c r="AG81" s="101"/>
      <c r="AH81" s="101"/>
      <c r="AI81" s="101"/>
      <c r="AJ81" s="101"/>
      <c r="AK81" s="101"/>
      <c r="AL81" s="101"/>
      <c r="AM81" s="101"/>
      <c r="AN81" s="129"/>
      <c r="AO81" s="137">
        <v>49865</v>
      </c>
      <c r="AP81" s="138"/>
      <c r="AQ81" s="138"/>
      <c r="AR81" s="138"/>
      <c r="AS81" s="138"/>
      <c r="AT81" s="138"/>
      <c r="AU81" s="138"/>
      <c r="AV81" s="139"/>
      <c r="AW81" s="102">
        <v>0</v>
      </c>
      <c r="AX81" s="102"/>
      <c r="AY81" s="102"/>
      <c r="AZ81" s="102"/>
      <c r="BA81" s="102"/>
      <c r="BB81" s="102"/>
      <c r="BC81" s="102"/>
      <c r="BD81" s="102"/>
      <c r="BE81" s="102">
        <f t="shared" ref="BE81" si="10">AO81+AW81</f>
        <v>49865</v>
      </c>
      <c r="BF81" s="102"/>
      <c r="BG81" s="102"/>
      <c r="BH81" s="102"/>
      <c r="BI81" s="102"/>
      <c r="BJ81" s="102"/>
      <c r="BK81" s="102"/>
      <c r="BL81" s="102"/>
    </row>
    <row r="82" spans="1:64" ht="46.5" customHeight="1" x14ac:dyDescent="0.2">
      <c r="A82" s="77">
        <v>8</v>
      </c>
      <c r="B82" s="77"/>
      <c r="C82" s="77"/>
      <c r="D82" s="77"/>
      <c r="E82" s="77"/>
      <c r="F82" s="77"/>
      <c r="G82" s="167" t="s">
        <v>157</v>
      </c>
      <c r="H82" s="168"/>
      <c r="I82" s="168"/>
      <c r="J82" s="168"/>
      <c r="K82" s="168"/>
      <c r="L82" s="168"/>
      <c r="M82" s="168"/>
      <c r="N82" s="168"/>
      <c r="O82" s="168"/>
      <c r="P82" s="168"/>
      <c r="Q82" s="168"/>
      <c r="R82" s="168"/>
      <c r="S82" s="168"/>
      <c r="T82" s="168"/>
      <c r="U82" s="168"/>
      <c r="V82" s="168"/>
      <c r="W82" s="168"/>
      <c r="X82" s="168"/>
      <c r="Y82" s="169"/>
      <c r="Z82" s="101" t="s">
        <v>112</v>
      </c>
      <c r="AA82" s="101"/>
      <c r="AB82" s="101"/>
      <c r="AC82" s="101"/>
      <c r="AD82" s="101"/>
      <c r="AE82" s="101" t="s">
        <v>104</v>
      </c>
      <c r="AF82" s="101"/>
      <c r="AG82" s="101"/>
      <c r="AH82" s="101"/>
      <c r="AI82" s="101"/>
      <c r="AJ82" s="101"/>
      <c r="AK82" s="101"/>
      <c r="AL82" s="101"/>
      <c r="AM82" s="101"/>
      <c r="AN82" s="129"/>
      <c r="AO82" s="137">
        <v>11700</v>
      </c>
      <c r="AP82" s="138"/>
      <c r="AQ82" s="138"/>
      <c r="AR82" s="138"/>
      <c r="AS82" s="138"/>
      <c r="AT82" s="138"/>
      <c r="AU82" s="138"/>
      <c r="AV82" s="139"/>
      <c r="AW82" s="102">
        <v>0</v>
      </c>
      <c r="AX82" s="102"/>
      <c r="AY82" s="102"/>
      <c r="AZ82" s="102"/>
      <c r="BA82" s="102"/>
      <c r="BB82" s="102"/>
      <c r="BC82" s="102"/>
      <c r="BD82" s="102"/>
      <c r="BE82" s="102">
        <f t="shared" ref="BE82" si="11">AO82+AW82</f>
        <v>11700</v>
      </c>
      <c r="BF82" s="102"/>
      <c r="BG82" s="102"/>
      <c r="BH82" s="102"/>
      <c r="BI82" s="102"/>
      <c r="BJ82" s="102"/>
      <c r="BK82" s="102"/>
      <c r="BL82" s="102"/>
    </row>
    <row r="83" spans="1:64" ht="25.5" customHeight="1" x14ac:dyDescent="0.2">
      <c r="A83" s="77">
        <v>9</v>
      </c>
      <c r="B83" s="77"/>
      <c r="C83" s="77"/>
      <c r="D83" s="77"/>
      <c r="E83" s="77"/>
      <c r="F83" s="77"/>
      <c r="G83" s="161" t="s">
        <v>162</v>
      </c>
      <c r="H83" s="162"/>
      <c r="I83" s="162"/>
      <c r="J83" s="162"/>
      <c r="K83" s="162"/>
      <c r="L83" s="162"/>
      <c r="M83" s="162"/>
      <c r="N83" s="162"/>
      <c r="O83" s="162"/>
      <c r="P83" s="162"/>
      <c r="Q83" s="162"/>
      <c r="R83" s="162"/>
      <c r="S83" s="162"/>
      <c r="T83" s="162"/>
      <c r="U83" s="162"/>
      <c r="V83" s="162"/>
      <c r="W83" s="162"/>
      <c r="X83" s="162"/>
      <c r="Y83" s="163"/>
      <c r="Z83" s="101" t="s">
        <v>112</v>
      </c>
      <c r="AA83" s="101"/>
      <c r="AB83" s="101"/>
      <c r="AC83" s="101"/>
      <c r="AD83" s="101"/>
      <c r="AE83" s="101" t="s">
        <v>104</v>
      </c>
      <c r="AF83" s="101"/>
      <c r="AG83" s="101"/>
      <c r="AH83" s="101"/>
      <c r="AI83" s="101"/>
      <c r="AJ83" s="101"/>
      <c r="AK83" s="101"/>
      <c r="AL83" s="101"/>
      <c r="AM83" s="101"/>
      <c r="AN83" s="129"/>
      <c r="AO83" s="137">
        <v>7338</v>
      </c>
      <c r="AP83" s="138"/>
      <c r="AQ83" s="138"/>
      <c r="AR83" s="138"/>
      <c r="AS83" s="138"/>
      <c r="AT83" s="138"/>
      <c r="AU83" s="138"/>
      <c r="AV83" s="139"/>
      <c r="AW83" s="102">
        <v>0</v>
      </c>
      <c r="AX83" s="102"/>
      <c r="AY83" s="102"/>
      <c r="AZ83" s="102"/>
      <c r="BA83" s="102"/>
      <c r="BB83" s="102"/>
      <c r="BC83" s="102"/>
      <c r="BD83" s="102"/>
      <c r="BE83" s="102">
        <f t="shared" ref="BE83:BE84" si="12">AO83+AW83</f>
        <v>7338</v>
      </c>
      <c r="BF83" s="102"/>
      <c r="BG83" s="102"/>
      <c r="BH83" s="102"/>
      <c r="BI83" s="102"/>
      <c r="BJ83" s="102"/>
      <c r="BK83" s="102"/>
      <c r="BL83" s="102"/>
    </row>
    <row r="84" spans="1:64" ht="36" customHeight="1" x14ac:dyDescent="0.2">
      <c r="A84" s="77">
        <v>10</v>
      </c>
      <c r="B84" s="77"/>
      <c r="C84" s="77"/>
      <c r="D84" s="77"/>
      <c r="E84" s="77"/>
      <c r="F84" s="77"/>
      <c r="G84" s="164" t="s">
        <v>163</v>
      </c>
      <c r="H84" s="165"/>
      <c r="I84" s="165"/>
      <c r="J84" s="165"/>
      <c r="K84" s="165"/>
      <c r="L84" s="165"/>
      <c r="M84" s="165"/>
      <c r="N84" s="165"/>
      <c r="O84" s="165"/>
      <c r="P84" s="165"/>
      <c r="Q84" s="165"/>
      <c r="R84" s="165"/>
      <c r="S84" s="165"/>
      <c r="T84" s="165"/>
      <c r="U84" s="165"/>
      <c r="V84" s="165"/>
      <c r="W84" s="165"/>
      <c r="X84" s="165"/>
      <c r="Y84" s="166"/>
      <c r="Z84" s="101" t="s">
        <v>112</v>
      </c>
      <c r="AA84" s="101"/>
      <c r="AB84" s="101"/>
      <c r="AC84" s="101"/>
      <c r="AD84" s="101"/>
      <c r="AE84" s="101" t="s">
        <v>104</v>
      </c>
      <c r="AF84" s="101"/>
      <c r="AG84" s="101"/>
      <c r="AH84" s="101"/>
      <c r="AI84" s="101"/>
      <c r="AJ84" s="101"/>
      <c r="AK84" s="101"/>
      <c r="AL84" s="101"/>
      <c r="AM84" s="101"/>
      <c r="AN84" s="129"/>
      <c r="AO84" s="137">
        <v>39273</v>
      </c>
      <c r="AP84" s="138"/>
      <c r="AQ84" s="138"/>
      <c r="AR84" s="138"/>
      <c r="AS84" s="138"/>
      <c r="AT84" s="138"/>
      <c r="AU84" s="138"/>
      <c r="AV84" s="139"/>
      <c r="AW84" s="102">
        <v>0</v>
      </c>
      <c r="AX84" s="102"/>
      <c r="AY84" s="102"/>
      <c r="AZ84" s="102"/>
      <c r="BA84" s="102"/>
      <c r="BB84" s="102"/>
      <c r="BC84" s="102"/>
      <c r="BD84" s="102"/>
      <c r="BE84" s="102">
        <f t="shared" si="12"/>
        <v>39273</v>
      </c>
      <c r="BF84" s="102"/>
      <c r="BG84" s="102"/>
      <c r="BH84" s="102"/>
      <c r="BI84" s="102"/>
      <c r="BJ84" s="102"/>
      <c r="BK84" s="102"/>
      <c r="BL84" s="102"/>
    </row>
    <row r="85" spans="1:64" ht="21.75" customHeight="1" x14ac:dyDescent="0.2">
      <c r="A85" s="77">
        <v>11</v>
      </c>
      <c r="B85" s="77"/>
      <c r="C85" s="77"/>
      <c r="D85" s="77"/>
      <c r="E85" s="77"/>
      <c r="F85" s="77"/>
      <c r="G85" s="161" t="s">
        <v>166</v>
      </c>
      <c r="H85" s="162"/>
      <c r="I85" s="162"/>
      <c r="J85" s="162"/>
      <c r="K85" s="162"/>
      <c r="L85" s="162"/>
      <c r="M85" s="162"/>
      <c r="N85" s="162"/>
      <c r="O85" s="162"/>
      <c r="P85" s="162"/>
      <c r="Q85" s="162"/>
      <c r="R85" s="162"/>
      <c r="S85" s="162"/>
      <c r="T85" s="162"/>
      <c r="U85" s="162"/>
      <c r="V85" s="162"/>
      <c r="W85" s="162"/>
      <c r="X85" s="162"/>
      <c r="Y85" s="163"/>
      <c r="Z85" s="101" t="s">
        <v>112</v>
      </c>
      <c r="AA85" s="101"/>
      <c r="AB85" s="101"/>
      <c r="AC85" s="101"/>
      <c r="AD85" s="101"/>
      <c r="AE85" s="101" t="s">
        <v>104</v>
      </c>
      <c r="AF85" s="101"/>
      <c r="AG85" s="101"/>
      <c r="AH85" s="101"/>
      <c r="AI85" s="101"/>
      <c r="AJ85" s="101"/>
      <c r="AK85" s="101"/>
      <c r="AL85" s="101"/>
      <c r="AM85" s="101"/>
      <c r="AN85" s="129"/>
      <c r="AO85" s="137">
        <v>0</v>
      </c>
      <c r="AP85" s="138"/>
      <c r="AQ85" s="138"/>
      <c r="AR85" s="138"/>
      <c r="AS85" s="138"/>
      <c r="AT85" s="138"/>
      <c r="AU85" s="138"/>
      <c r="AV85" s="139"/>
      <c r="AW85" s="137">
        <v>51883</v>
      </c>
      <c r="AX85" s="138"/>
      <c r="AY85" s="138"/>
      <c r="AZ85" s="138"/>
      <c r="BA85" s="138"/>
      <c r="BB85" s="138"/>
      <c r="BC85" s="138"/>
      <c r="BD85" s="139"/>
      <c r="BE85" s="102">
        <f t="shared" ref="BE85" si="13">AO85+AW85</f>
        <v>51883</v>
      </c>
      <c r="BF85" s="102"/>
      <c r="BG85" s="102"/>
      <c r="BH85" s="102"/>
      <c r="BI85" s="102"/>
      <c r="BJ85" s="102"/>
      <c r="BK85" s="102"/>
      <c r="BL85" s="102"/>
    </row>
    <row r="86" spans="1:64" s="4" customFormat="1" ht="12.75" customHeight="1" x14ac:dyDescent="0.2">
      <c r="A86" s="104">
        <v>0</v>
      </c>
      <c r="B86" s="104"/>
      <c r="C86" s="104"/>
      <c r="D86" s="104"/>
      <c r="E86" s="104"/>
      <c r="F86" s="104"/>
      <c r="G86" s="132" t="s">
        <v>75</v>
      </c>
      <c r="H86" s="133"/>
      <c r="I86" s="133"/>
      <c r="J86" s="133"/>
      <c r="K86" s="133"/>
      <c r="L86" s="133"/>
      <c r="M86" s="133"/>
      <c r="N86" s="133"/>
      <c r="O86" s="133"/>
      <c r="P86" s="133"/>
      <c r="Q86" s="133"/>
      <c r="R86" s="133"/>
      <c r="S86" s="133"/>
      <c r="T86" s="133"/>
      <c r="U86" s="133"/>
      <c r="V86" s="133"/>
      <c r="W86" s="133"/>
      <c r="X86" s="133"/>
      <c r="Y86" s="134"/>
      <c r="Z86" s="127"/>
      <c r="AA86" s="127"/>
      <c r="AB86" s="127"/>
      <c r="AC86" s="127"/>
      <c r="AD86" s="127"/>
      <c r="AE86" s="128"/>
      <c r="AF86" s="128"/>
      <c r="AG86" s="128"/>
      <c r="AH86" s="128"/>
      <c r="AI86" s="128"/>
      <c r="AJ86" s="128"/>
      <c r="AK86" s="128"/>
      <c r="AL86" s="128"/>
      <c r="AM86" s="128"/>
      <c r="AN86" s="105"/>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row>
    <row r="87" spans="1:64" ht="16.5" customHeight="1" x14ac:dyDescent="0.2">
      <c r="A87" s="77">
        <v>1</v>
      </c>
      <c r="B87" s="77"/>
      <c r="C87" s="77"/>
      <c r="D87" s="77"/>
      <c r="E87" s="77"/>
      <c r="F87" s="77"/>
      <c r="G87" s="84" t="s">
        <v>122</v>
      </c>
      <c r="H87" s="85"/>
      <c r="I87" s="85"/>
      <c r="J87" s="85"/>
      <c r="K87" s="85"/>
      <c r="L87" s="85"/>
      <c r="M87" s="85"/>
      <c r="N87" s="85"/>
      <c r="O87" s="85"/>
      <c r="P87" s="85"/>
      <c r="Q87" s="85"/>
      <c r="R87" s="85"/>
      <c r="S87" s="85"/>
      <c r="T87" s="85"/>
      <c r="U87" s="85"/>
      <c r="V87" s="85"/>
      <c r="W87" s="85"/>
      <c r="X87" s="85"/>
      <c r="Y87" s="86"/>
      <c r="Z87" s="101" t="s">
        <v>126</v>
      </c>
      <c r="AA87" s="101"/>
      <c r="AB87" s="101"/>
      <c r="AC87" s="101"/>
      <c r="AD87" s="101"/>
      <c r="AE87" s="115" t="s">
        <v>128</v>
      </c>
      <c r="AF87" s="116"/>
      <c r="AG87" s="116"/>
      <c r="AH87" s="116"/>
      <c r="AI87" s="116"/>
      <c r="AJ87" s="116"/>
      <c r="AK87" s="116"/>
      <c r="AL87" s="116"/>
      <c r="AM87" s="116"/>
      <c r="AN87" s="117"/>
      <c r="AO87" s="102">
        <v>3333</v>
      </c>
      <c r="AP87" s="102"/>
      <c r="AQ87" s="102"/>
      <c r="AR87" s="102"/>
      <c r="AS87" s="102"/>
      <c r="AT87" s="102"/>
      <c r="AU87" s="102"/>
      <c r="AV87" s="102"/>
      <c r="AW87" s="102">
        <v>0</v>
      </c>
      <c r="AX87" s="102"/>
      <c r="AY87" s="102"/>
      <c r="AZ87" s="102"/>
      <c r="BA87" s="102"/>
      <c r="BB87" s="102"/>
      <c r="BC87" s="102"/>
      <c r="BD87" s="102"/>
      <c r="BE87" s="102">
        <f t="shared" si="0"/>
        <v>3333</v>
      </c>
      <c r="BF87" s="102"/>
      <c r="BG87" s="102"/>
      <c r="BH87" s="102"/>
      <c r="BI87" s="102"/>
      <c r="BJ87" s="102"/>
      <c r="BK87" s="102"/>
      <c r="BL87" s="102"/>
    </row>
    <row r="88" spans="1:64" ht="25.5" customHeight="1" x14ac:dyDescent="0.2">
      <c r="A88" s="97">
        <v>2</v>
      </c>
      <c r="B88" s="98"/>
      <c r="C88" s="98"/>
      <c r="D88" s="98"/>
      <c r="E88" s="98"/>
      <c r="F88" s="99"/>
      <c r="G88" s="84" t="s">
        <v>123</v>
      </c>
      <c r="H88" s="85"/>
      <c r="I88" s="85"/>
      <c r="J88" s="85"/>
      <c r="K88" s="85"/>
      <c r="L88" s="85"/>
      <c r="M88" s="85"/>
      <c r="N88" s="85"/>
      <c r="O88" s="85"/>
      <c r="P88" s="85"/>
      <c r="Q88" s="85"/>
      <c r="R88" s="85"/>
      <c r="S88" s="85"/>
      <c r="T88" s="85"/>
      <c r="U88" s="85"/>
      <c r="V88" s="85"/>
      <c r="W88" s="85"/>
      <c r="X88" s="85"/>
      <c r="Y88" s="86"/>
      <c r="Z88" s="101" t="s">
        <v>126</v>
      </c>
      <c r="AA88" s="101"/>
      <c r="AB88" s="101"/>
      <c r="AC88" s="101"/>
      <c r="AD88" s="101"/>
      <c r="AE88" s="115" t="s">
        <v>241</v>
      </c>
      <c r="AF88" s="116"/>
      <c r="AG88" s="116"/>
      <c r="AH88" s="116"/>
      <c r="AI88" s="116"/>
      <c r="AJ88" s="116"/>
      <c r="AK88" s="116"/>
      <c r="AL88" s="116"/>
      <c r="AM88" s="116"/>
      <c r="AN88" s="117"/>
      <c r="AO88" s="137">
        <v>48457</v>
      </c>
      <c r="AP88" s="138"/>
      <c r="AQ88" s="138"/>
      <c r="AR88" s="138"/>
      <c r="AS88" s="138"/>
      <c r="AT88" s="138"/>
      <c r="AU88" s="138"/>
      <c r="AV88" s="139"/>
      <c r="AW88" s="102">
        <v>0</v>
      </c>
      <c r="AX88" s="102"/>
      <c r="AY88" s="102"/>
      <c r="AZ88" s="102"/>
      <c r="BA88" s="102"/>
      <c r="BB88" s="102"/>
      <c r="BC88" s="102"/>
      <c r="BD88" s="102"/>
      <c r="BE88" s="102">
        <f t="shared" ref="BE88:BE89" si="14">AO88+AW88</f>
        <v>48457</v>
      </c>
      <c r="BF88" s="102"/>
      <c r="BG88" s="102"/>
      <c r="BH88" s="102"/>
      <c r="BI88" s="102"/>
      <c r="BJ88" s="102"/>
      <c r="BK88" s="102"/>
      <c r="BL88" s="102"/>
    </row>
    <row r="89" spans="1:64" ht="20.25" customHeight="1" x14ac:dyDescent="0.2">
      <c r="A89" s="97">
        <v>3</v>
      </c>
      <c r="B89" s="98"/>
      <c r="C89" s="98"/>
      <c r="D89" s="98"/>
      <c r="E89" s="98"/>
      <c r="F89" s="99"/>
      <c r="G89" s="84" t="s">
        <v>124</v>
      </c>
      <c r="H89" s="141"/>
      <c r="I89" s="141"/>
      <c r="J89" s="141"/>
      <c r="K89" s="141"/>
      <c r="L89" s="141"/>
      <c r="M89" s="141"/>
      <c r="N89" s="141"/>
      <c r="O89" s="141"/>
      <c r="P89" s="141"/>
      <c r="Q89" s="141"/>
      <c r="R89" s="141"/>
      <c r="S89" s="141"/>
      <c r="T89" s="141"/>
      <c r="U89" s="141"/>
      <c r="V89" s="141"/>
      <c r="W89" s="141"/>
      <c r="X89" s="141"/>
      <c r="Y89" s="142"/>
      <c r="Z89" s="101" t="s">
        <v>127</v>
      </c>
      <c r="AA89" s="101"/>
      <c r="AB89" s="101"/>
      <c r="AC89" s="101"/>
      <c r="AD89" s="101"/>
      <c r="AE89" s="115" t="s">
        <v>129</v>
      </c>
      <c r="AF89" s="116"/>
      <c r="AG89" s="116"/>
      <c r="AH89" s="116"/>
      <c r="AI89" s="116"/>
      <c r="AJ89" s="116"/>
      <c r="AK89" s="116"/>
      <c r="AL89" s="116"/>
      <c r="AM89" s="116"/>
      <c r="AN89" s="117"/>
      <c r="AO89" s="137">
        <v>3.3</v>
      </c>
      <c r="AP89" s="138"/>
      <c r="AQ89" s="138"/>
      <c r="AR89" s="138"/>
      <c r="AS89" s="138"/>
      <c r="AT89" s="138"/>
      <c r="AU89" s="138"/>
      <c r="AV89" s="139"/>
      <c r="AW89" s="102">
        <v>0</v>
      </c>
      <c r="AX89" s="102"/>
      <c r="AY89" s="102"/>
      <c r="AZ89" s="102"/>
      <c r="BA89" s="102"/>
      <c r="BB89" s="102"/>
      <c r="BC89" s="102"/>
      <c r="BD89" s="102"/>
      <c r="BE89" s="102">
        <f t="shared" si="14"/>
        <v>3.3</v>
      </c>
      <c r="BF89" s="102"/>
      <c r="BG89" s="102"/>
      <c r="BH89" s="102"/>
      <c r="BI89" s="102"/>
      <c r="BJ89" s="102"/>
      <c r="BK89" s="102"/>
      <c r="BL89" s="102"/>
    </row>
    <row r="90" spans="1:64" ht="20.25" customHeight="1" x14ac:dyDescent="0.2">
      <c r="A90" s="77">
        <v>4</v>
      </c>
      <c r="B90" s="77"/>
      <c r="C90" s="77"/>
      <c r="D90" s="77"/>
      <c r="E90" s="77"/>
      <c r="F90" s="77"/>
      <c r="G90" s="167" t="s">
        <v>154</v>
      </c>
      <c r="H90" s="168"/>
      <c r="I90" s="168"/>
      <c r="J90" s="168"/>
      <c r="K90" s="168"/>
      <c r="L90" s="168"/>
      <c r="M90" s="168"/>
      <c r="N90" s="168"/>
      <c r="O90" s="168"/>
      <c r="P90" s="168"/>
      <c r="Q90" s="168"/>
      <c r="R90" s="168"/>
      <c r="S90" s="168"/>
      <c r="T90" s="168"/>
      <c r="U90" s="168"/>
      <c r="V90" s="168"/>
      <c r="W90" s="168"/>
      <c r="X90" s="168"/>
      <c r="Y90" s="169"/>
      <c r="Z90" s="101" t="s">
        <v>132</v>
      </c>
      <c r="AA90" s="101"/>
      <c r="AB90" s="101"/>
      <c r="AC90" s="101"/>
      <c r="AD90" s="101"/>
      <c r="AE90" s="115" t="s">
        <v>158</v>
      </c>
      <c r="AF90" s="116"/>
      <c r="AG90" s="116"/>
      <c r="AH90" s="116"/>
      <c r="AI90" s="116"/>
      <c r="AJ90" s="116"/>
      <c r="AK90" s="116"/>
      <c r="AL90" s="116"/>
      <c r="AM90" s="116"/>
      <c r="AN90" s="117"/>
      <c r="AO90" s="137">
        <v>883.4</v>
      </c>
      <c r="AP90" s="138"/>
      <c r="AQ90" s="138"/>
      <c r="AR90" s="138"/>
      <c r="AS90" s="138"/>
      <c r="AT90" s="138"/>
      <c r="AU90" s="138"/>
      <c r="AV90" s="139"/>
      <c r="AW90" s="102">
        <v>0</v>
      </c>
      <c r="AX90" s="102"/>
      <c r="AY90" s="102"/>
      <c r="AZ90" s="102"/>
      <c r="BA90" s="102"/>
      <c r="BB90" s="102"/>
      <c r="BC90" s="102"/>
      <c r="BD90" s="102"/>
      <c r="BE90" s="102">
        <f t="shared" ref="BE90" si="15">AO90+AW90</f>
        <v>883.4</v>
      </c>
      <c r="BF90" s="102"/>
      <c r="BG90" s="102"/>
      <c r="BH90" s="102"/>
      <c r="BI90" s="102"/>
      <c r="BJ90" s="102"/>
      <c r="BK90" s="102"/>
      <c r="BL90" s="102"/>
    </row>
    <row r="91" spans="1:64" ht="20.25" customHeight="1" x14ac:dyDescent="0.2">
      <c r="A91" s="97">
        <v>5</v>
      </c>
      <c r="B91" s="98"/>
      <c r="C91" s="98"/>
      <c r="D91" s="98"/>
      <c r="E91" s="98"/>
      <c r="F91" s="99"/>
      <c r="G91" s="167" t="s">
        <v>155</v>
      </c>
      <c r="H91" s="168"/>
      <c r="I91" s="168"/>
      <c r="J91" s="168"/>
      <c r="K91" s="168"/>
      <c r="L91" s="168"/>
      <c r="M91" s="168"/>
      <c r="N91" s="168"/>
      <c r="O91" s="168"/>
      <c r="P91" s="168"/>
      <c r="Q91" s="168"/>
      <c r="R91" s="168"/>
      <c r="S91" s="168"/>
      <c r="T91" s="168"/>
      <c r="U91" s="168"/>
      <c r="V91" s="168"/>
      <c r="W91" s="168"/>
      <c r="X91" s="168"/>
      <c r="Y91" s="169"/>
      <c r="Z91" s="101" t="s">
        <v>132</v>
      </c>
      <c r="AA91" s="101"/>
      <c r="AB91" s="101"/>
      <c r="AC91" s="101"/>
      <c r="AD91" s="101"/>
      <c r="AE91" s="115" t="s">
        <v>159</v>
      </c>
      <c r="AF91" s="116"/>
      <c r="AG91" s="116"/>
      <c r="AH91" s="116"/>
      <c r="AI91" s="116"/>
      <c r="AJ91" s="116"/>
      <c r="AK91" s="116"/>
      <c r="AL91" s="116"/>
      <c r="AM91" s="116"/>
      <c r="AN91" s="117"/>
      <c r="AO91" s="137">
        <v>49750</v>
      </c>
      <c r="AP91" s="138"/>
      <c r="AQ91" s="138"/>
      <c r="AR91" s="138"/>
      <c r="AS91" s="138"/>
      <c r="AT91" s="138"/>
      <c r="AU91" s="138"/>
      <c r="AV91" s="139"/>
      <c r="AW91" s="102">
        <v>0</v>
      </c>
      <c r="AX91" s="102"/>
      <c r="AY91" s="102"/>
      <c r="AZ91" s="102"/>
      <c r="BA91" s="102"/>
      <c r="BB91" s="102"/>
      <c r="BC91" s="102"/>
      <c r="BD91" s="102"/>
      <c r="BE91" s="102">
        <f t="shared" ref="BE91" si="16">AO91+AW91</f>
        <v>49750</v>
      </c>
      <c r="BF91" s="102"/>
      <c r="BG91" s="102"/>
      <c r="BH91" s="102"/>
      <c r="BI91" s="102"/>
      <c r="BJ91" s="102"/>
      <c r="BK91" s="102"/>
      <c r="BL91" s="102"/>
    </row>
    <row r="92" spans="1:64" ht="20.25" customHeight="1" x14ac:dyDescent="0.2">
      <c r="A92" s="97">
        <v>6</v>
      </c>
      <c r="B92" s="98"/>
      <c r="C92" s="98"/>
      <c r="D92" s="98"/>
      <c r="E92" s="98"/>
      <c r="F92" s="99"/>
      <c r="G92" s="167" t="s">
        <v>156</v>
      </c>
      <c r="H92" s="168"/>
      <c r="I92" s="168"/>
      <c r="J92" s="168"/>
      <c r="K92" s="168"/>
      <c r="L92" s="168"/>
      <c r="M92" s="168"/>
      <c r="N92" s="168"/>
      <c r="O92" s="168"/>
      <c r="P92" s="168"/>
      <c r="Q92" s="168"/>
      <c r="R92" s="168"/>
      <c r="S92" s="168"/>
      <c r="T92" s="168"/>
      <c r="U92" s="168"/>
      <c r="V92" s="168"/>
      <c r="W92" s="168"/>
      <c r="X92" s="168"/>
      <c r="Y92" s="169"/>
      <c r="Z92" s="101" t="s">
        <v>132</v>
      </c>
      <c r="AA92" s="101"/>
      <c r="AB92" s="101"/>
      <c r="AC92" s="101"/>
      <c r="AD92" s="101"/>
      <c r="AE92" s="115" t="s">
        <v>160</v>
      </c>
      <c r="AF92" s="116"/>
      <c r="AG92" s="116"/>
      <c r="AH92" s="116"/>
      <c r="AI92" s="116"/>
      <c r="AJ92" s="116"/>
      <c r="AK92" s="116"/>
      <c r="AL92" s="116"/>
      <c r="AM92" s="116"/>
      <c r="AN92" s="117"/>
      <c r="AO92" s="137">
        <v>49865</v>
      </c>
      <c r="AP92" s="138"/>
      <c r="AQ92" s="138"/>
      <c r="AR92" s="138"/>
      <c r="AS92" s="138"/>
      <c r="AT92" s="138"/>
      <c r="AU92" s="138"/>
      <c r="AV92" s="139"/>
      <c r="AW92" s="102">
        <v>0</v>
      </c>
      <c r="AX92" s="102"/>
      <c r="AY92" s="102"/>
      <c r="AZ92" s="102"/>
      <c r="BA92" s="102"/>
      <c r="BB92" s="102"/>
      <c r="BC92" s="102"/>
      <c r="BD92" s="102"/>
      <c r="BE92" s="102">
        <f t="shared" ref="BE92" si="17">AO92+AW92</f>
        <v>49865</v>
      </c>
      <c r="BF92" s="102"/>
      <c r="BG92" s="102"/>
      <c r="BH92" s="102"/>
      <c r="BI92" s="102"/>
      <c r="BJ92" s="102"/>
      <c r="BK92" s="102"/>
      <c r="BL92" s="102"/>
    </row>
    <row r="93" spans="1:64" ht="44.25" customHeight="1" x14ac:dyDescent="0.2">
      <c r="A93" s="77">
        <v>7</v>
      </c>
      <c r="B93" s="77"/>
      <c r="C93" s="77"/>
      <c r="D93" s="77"/>
      <c r="E93" s="77"/>
      <c r="F93" s="77"/>
      <c r="G93" s="167" t="s">
        <v>157</v>
      </c>
      <c r="H93" s="168"/>
      <c r="I93" s="168"/>
      <c r="J93" s="168"/>
      <c r="K93" s="168"/>
      <c r="L93" s="168"/>
      <c r="M93" s="168"/>
      <c r="N93" s="168"/>
      <c r="O93" s="168"/>
      <c r="P93" s="168"/>
      <c r="Q93" s="168"/>
      <c r="R93" s="168"/>
      <c r="S93" s="168"/>
      <c r="T93" s="168"/>
      <c r="U93" s="168"/>
      <c r="V93" s="168"/>
      <c r="W93" s="168"/>
      <c r="X93" s="168"/>
      <c r="Y93" s="169"/>
      <c r="Z93" s="101" t="s">
        <v>132</v>
      </c>
      <c r="AA93" s="101"/>
      <c r="AB93" s="101"/>
      <c r="AC93" s="101"/>
      <c r="AD93" s="101"/>
      <c r="AE93" s="115" t="s">
        <v>161</v>
      </c>
      <c r="AF93" s="116"/>
      <c r="AG93" s="116"/>
      <c r="AH93" s="116"/>
      <c r="AI93" s="116"/>
      <c r="AJ93" s="116"/>
      <c r="AK93" s="116"/>
      <c r="AL93" s="116"/>
      <c r="AM93" s="116"/>
      <c r="AN93" s="117"/>
      <c r="AO93" s="137">
        <v>1170</v>
      </c>
      <c r="AP93" s="138"/>
      <c r="AQ93" s="138"/>
      <c r="AR93" s="138"/>
      <c r="AS93" s="138"/>
      <c r="AT93" s="138"/>
      <c r="AU93" s="138"/>
      <c r="AV93" s="139"/>
      <c r="AW93" s="102">
        <v>0</v>
      </c>
      <c r="AX93" s="102"/>
      <c r="AY93" s="102"/>
      <c r="AZ93" s="102"/>
      <c r="BA93" s="102"/>
      <c r="BB93" s="102"/>
      <c r="BC93" s="102"/>
      <c r="BD93" s="102"/>
      <c r="BE93" s="102">
        <f t="shared" ref="BE93" si="18">AO93+AW93</f>
        <v>1170</v>
      </c>
      <c r="BF93" s="102"/>
      <c r="BG93" s="102"/>
      <c r="BH93" s="102"/>
      <c r="BI93" s="102"/>
      <c r="BJ93" s="102"/>
      <c r="BK93" s="102"/>
      <c r="BL93" s="102"/>
    </row>
    <row r="94" spans="1:64" ht="27" customHeight="1" x14ac:dyDescent="0.2">
      <c r="A94" s="97">
        <v>8</v>
      </c>
      <c r="B94" s="98"/>
      <c r="C94" s="98"/>
      <c r="D94" s="98"/>
      <c r="E94" s="98"/>
      <c r="F94" s="99"/>
      <c r="G94" s="161" t="s">
        <v>162</v>
      </c>
      <c r="H94" s="162"/>
      <c r="I94" s="162"/>
      <c r="J94" s="162"/>
      <c r="K94" s="162"/>
      <c r="L94" s="162"/>
      <c r="M94" s="162"/>
      <c r="N94" s="162"/>
      <c r="O94" s="162"/>
      <c r="P94" s="162"/>
      <c r="Q94" s="162"/>
      <c r="R94" s="162"/>
      <c r="S94" s="162"/>
      <c r="T94" s="162"/>
      <c r="U94" s="162"/>
      <c r="V94" s="162"/>
      <c r="W94" s="162"/>
      <c r="X94" s="162"/>
      <c r="Y94" s="163"/>
      <c r="Z94" s="101" t="s">
        <v>132</v>
      </c>
      <c r="AA94" s="101"/>
      <c r="AB94" s="101"/>
      <c r="AC94" s="101"/>
      <c r="AD94" s="101"/>
      <c r="AE94" s="115" t="s">
        <v>164</v>
      </c>
      <c r="AF94" s="116"/>
      <c r="AG94" s="116"/>
      <c r="AH94" s="116"/>
      <c r="AI94" s="116"/>
      <c r="AJ94" s="116"/>
      <c r="AK94" s="116"/>
      <c r="AL94" s="116"/>
      <c r="AM94" s="116"/>
      <c r="AN94" s="117"/>
      <c r="AO94" s="137">
        <v>7338</v>
      </c>
      <c r="AP94" s="138"/>
      <c r="AQ94" s="138"/>
      <c r="AR94" s="138"/>
      <c r="AS94" s="138"/>
      <c r="AT94" s="138"/>
      <c r="AU94" s="138"/>
      <c r="AV94" s="139"/>
      <c r="AW94" s="102">
        <v>0</v>
      </c>
      <c r="AX94" s="102"/>
      <c r="AY94" s="102"/>
      <c r="AZ94" s="102"/>
      <c r="BA94" s="102"/>
      <c r="BB94" s="102"/>
      <c r="BC94" s="102"/>
      <c r="BD94" s="102"/>
      <c r="BE94" s="102">
        <f t="shared" ref="BE94:BE95" si="19">AO94+AW94</f>
        <v>7338</v>
      </c>
      <c r="BF94" s="102"/>
      <c r="BG94" s="102"/>
      <c r="BH94" s="102"/>
      <c r="BI94" s="102"/>
      <c r="BJ94" s="102"/>
      <c r="BK94" s="102"/>
      <c r="BL94" s="102"/>
    </row>
    <row r="95" spans="1:64" ht="39.75" customHeight="1" x14ac:dyDescent="0.2">
      <c r="A95" s="97">
        <v>9</v>
      </c>
      <c r="B95" s="98"/>
      <c r="C95" s="98"/>
      <c r="D95" s="98"/>
      <c r="E95" s="98"/>
      <c r="F95" s="99"/>
      <c r="G95" s="164" t="s">
        <v>163</v>
      </c>
      <c r="H95" s="165"/>
      <c r="I95" s="165"/>
      <c r="J95" s="165"/>
      <c r="K95" s="165"/>
      <c r="L95" s="165"/>
      <c r="M95" s="165"/>
      <c r="N95" s="165"/>
      <c r="O95" s="165"/>
      <c r="P95" s="165"/>
      <c r="Q95" s="165"/>
      <c r="R95" s="165"/>
      <c r="S95" s="165"/>
      <c r="T95" s="165"/>
      <c r="U95" s="165"/>
      <c r="V95" s="165"/>
      <c r="W95" s="165"/>
      <c r="X95" s="165"/>
      <c r="Y95" s="166"/>
      <c r="Z95" s="101" t="s">
        <v>132</v>
      </c>
      <c r="AA95" s="101"/>
      <c r="AB95" s="101"/>
      <c r="AC95" s="101"/>
      <c r="AD95" s="101"/>
      <c r="AE95" s="115" t="s">
        <v>165</v>
      </c>
      <c r="AF95" s="116"/>
      <c r="AG95" s="116"/>
      <c r="AH95" s="116"/>
      <c r="AI95" s="116"/>
      <c r="AJ95" s="116"/>
      <c r="AK95" s="116"/>
      <c r="AL95" s="116"/>
      <c r="AM95" s="116"/>
      <c r="AN95" s="117"/>
      <c r="AO95" s="137">
        <v>39273</v>
      </c>
      <c r="AP95" s="138"/>
      <c r="AQ95" s="138"/>
      <c r="AR95" s="138"/>
      <c r="AS95" s="138"/>
      <c r="AT95" s="138"/>
      <c r="AU95" s="138"/>
      <c r="AV95" s="139"/>
      <c r="AW95" s="102">
        <v>0</v>
      </c>
      <c r="AX95" s="102"/>
      <c r="AY95" s="102"/>
      <c r="AZ95" s="102"/>
      <c r="BA95" s="102"/>
      <c r="BB95" s="102"/>
      <c r="BC95" s="102"/>
      <c r="BD95" s="102"/>
      <c r="BE95" s="102">
        <f t="shared" si="19"/>
        <v>39273</v>
      </c>
      <c r="BF95" s="102"/>
      <c r="BG95" s="102"/>
      <c r="BH95" s="102"/>
      <c r="BI95" s="102"/>
      <c r="BJ95" s="102"/>
      <c r="BK95" s="102"/>
      <c r="BL95" s="102"/>
    </row>
    <row r="96" spans="1:64" ht="19.5" customHeight="1" x14ac:dyDescent="0.2">
      <c r="A96" s="77">
        <v>10</v>
      </c>
      <c r="B96" s="77"/>
      <c r="C96" s="77"/>
      <c r="D96" s="77"/>
      <c r="E96" s="77"/>
      <c r="F96" s="77"/>
      <c r="G96" s="161" t="s">
        <v>166</v>
      </c>
      <c r="H96" s="162"/>
      <c r="I96" s="162"/>
      <c r="J96" s="162"/>
      <c r="K96" s="162"/>
      <c r="L96" s="162"/>
      <c r="M96" s="162"/>
      <c r="N96" s="162"/>
      <c r="O96" s="162"/>
      <c r="P96" s="162"/>
      <c r="Q96" s="162"/>
      <c r="R96" s="162"/>
      <c r="S96" s="162"/>
      <c r="T96" s="162"/>
      <c r="U96" s="162"/>
      <c r="V96" s="162"/>
      <c r="W96" s="162"/>
      <c r="X96" s="162"/>
      <c r="Y96" s="163"/>
      <c r="Z96" s="101" t="s">
        <v>132</v>
      </c>
      <c r="AA96" s="101"/>
      <c r="AB96" s="101"/>
      <c r="AC96" s="101"/>
      <c r="AD96" s="101"/>
      <c r="AE96" s="115" t="s">
        <v>167</v>
      </c>
      <c r="AF96" s="116"/>
      <c r="AG96" s="116"/>
      <c r="AH96" s="116"/>
      <c r="AI96" s="116"/>
      <c r="AJ96" s="116"/>
      <c r="AK96" s="116"/>
      <c r="AL96" s="116"/>
      <c r="AM96" s="116"/>
      <c r="AN96" s="117"/>
      <c r="AO96" s="137">
        <v>0</v>
      </c>
      <c r="AP96" s="138"/>
      <c r="AQ96" s="138"/>
      <c r="AR96" s="138"/>
      <c r="AS96" s="138"/>
      <c r="AT96" s="138"/>
      <c r="AU96" s="138"/>
      <c r="AV96" s="139"/>
      <c r="AW96" s="137">
        <v>51883</v>
      </c>
      <c r="AX96" s="138"/>
      <c r="AY96" s="138"/>
      <c r="AZ96" s="138"/>
      <c r="BA96" s="138"/>
      <c r="BB96" s="138"/>
      <c r="BC96" s="138"/>
      <c r="BD96" s="139"/>
      <c r="BE96" s="102">
        <f t="shared" ref="BE96" si="20">AO96+AW96</f>
        <v>51883</v>
      </c>
      <c r="BF96" s="102"/>
      <c r="BG96" s="102"/>
      <c r="BH96" s="102"/>
      <c r="BI96" s="102"/>
      <c r="BJ96" s="102"/>
      <c r="BK96" s="102"/>
      <c r="BL96" s="102"/>
    </row>
    <row r="97" spans="1:64" s="4" customFormat="1" ht="12.75" customHeight="1" x14ac:dyDescent="0.2">
      <c r="A97" s="104">
        <v>0</v>
      </c>
      <c r="B97" s="104"/>
      <c r="C97" s="104"/>
      <c r="D97" s="104"/>
      <c r="E97" s="104"/>
      <c r="F97" s="104"/>
      <c r="G97" s="132" t="s">
        <v>105</v>
      </c>
      <c r="H97" s="133"/>
      <c r="I97" s="133"/>
      <c r="J97" s="133"/>
      <c r="K97" s="133"/>
      <c r="L97" s="133"/>
      <c r="M97" s="133"/>
      <c r="N97" s="133"/>
      <c r="O97" s="133"/>
      <c r="P97" s="133"/>
      <c r="Q97" s="133"/>
      <c r="R97" s="133"/>
      <c r="S97" s="133"/>
      <c r="T97" s="133"/>
      <c r="U97" s="133"/>
      <c r="V97" s="133"/>
      <c r="W97" s="133"/>
      <c r="X97" s="133"/>
      <c r="Y97" s="134"/>
      <c r="Z97" s="127"/>
      <c r="AA97" s="127"/>
      <c r="AB97" s="127"/>
      <c r="AC97" s="127"/>
      <c r="AD97" s="127"/>
      <c r="AE97" s="132"/>
      <c r="AF97" s="133"/>
      <c r="AG97" s="133"/>
      <c r="AH97" s="133"/>
      <c r="AI97" s="133"/>
      <c r="AJ97" s="133"/>
      <c r="AK97" s="133"/>
      <c r="AL97" s="133"/>
      <c r="AM97" s="133"/>
      <c r="AN97" s="134"/>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row>
    <row r="98" spans="1:64" ht="25.5" customHeight="1" x14ac:dyDescent="0.2">
      <c r="A98" s="77">
        <v>1</v>
      </c>
      <c r="B98" s="77"/>
      <c r="C98" s="77"/>
      <c r="D98" s="77"/>
      <c r="E98" s="77"/>
      <c r="F98" s="77"/>
      <c r="G98" s="115" t="s">
        <v>130</v>
      </c>
      <c r="H98" s="116"/>
      <c r="I98" s="116"/>
      <c r="J98" s="116"/>
      <c r="K98" s="116"/>
      <c r="L98" s="116"/>
      <c r="M98" s="116"/>
      <c r="N98" s="116"/>
      <c r="O98" s="116"/>
      <c r="P98" s="116"/>
      <c r="Q98" s="116"/>
      <c r="R98" s="116"/>
      <c r="S98" s="116"/>
      <c r="T98" s="116"/>
      <c r="U98" s="116"/>
      <c r="V98" s="116"/>
      <c r="W98" s="116"/>
      <c r="X98" s="116"/>
      <c r="Y98" s="117"/>
      <c r="Z98" s="101" t="s">
        <v>106</v>
      </c>
      <c r="AA98" s="101"/>
      <c r="AB98" s="101"/>
      <c r="AC98" s="101"/>
      <c r="AD98" s="101"/>
      <c r="AE98" s="115" t="s">
        <v>103</v>
      </c>
      <c r="AF98" s="116"/>
      <c r="AG98" s="116"/>
      <c r="AH98" s="116"/>
      <c r="AI98" s="116"/>
      <c r="AJ98" s="116"/>
      <c r="AK98" s="116"/>
      <c r="AL98" s="116"/>
      <c r="AM98" s="116"/>
      <c r="AN98" s="117"/>
      <c r="AO98" s="102">
        <v>100</v>
      </c>
      <c r="AP98" s="102"/>
      <c r="AQ98" s="102"/>
      <c r="AR98" s="102"/>
      <c r="AS98" s="102"/>
      <c r="AT98" s="102"/>
      <c r="AU98" s="102"/>
      <c r="AV98" s="102"/>
      <c r="AW98" s="102">
        <v>100</v>
      </c>
      <c r="AX98" s="102"/>
      <c r="AY98" s="102"/>
      <c r="AZ98" s="102"/>
      <c r="BA98" s="102"/>
      <c r="BB98" s="102"/>
      <c r="BC98" s="102"/>
      <c r="BD98" s="102"/>
      <c r="BE98" s="102">
        <v>100</v>
      </c>
      <c r="BF98" s="102"/>
      <c r="BG98" s="102"/>
      <c r="BH98" s="102"/>
      <c r="BI98" s="102"/>
      <c r="BJ98" s="102"/>
      <c r="BK98" s="102"/>
      <c r="BL98" s="102"/>
    </row>
    <row r="99" spans="1:64" x14ac:dyDescent="0.2">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1" spans="1:64" ht="25.5" customHeight="1" x14ac:dyDescent="0.2">
      <c r="A101" s="119" t="s">
        <v>85</v>
      </c>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1"/>
      <c r="X101" s="121"/>
      <c r="Y101" s="121"/>
      <c r="Z101" s="121"/>
      <c r="AA101" s="121"/>
      <c r="AB101" s="121"/>
      <c r="AC101" s="121"/>
      <c r="AD101" s="121"/>
      <c r="AE101" s="121"/>
      <c r="AF101" s="121"/>
      <c r="AG101" s="121"/>
      <c r="AH101" s="121"/>
      <c r="AI101" s="121"/>
      <c r="AJ101" s="121"/>
      <c r="AK101" s="121"/>
      <c r="AL101" s="121"/>
      <c r="AM101" s="121"/>
      <c r="AN101" s="5"/>
      <c r="AO101" s="122" t="s">
        <v>187</v>
      </c>
      <c r="AP101" s="54"/>
      <c r="AQ101" s="54"/>
      <c r="AR101" s="54"/>
      <c r="AS101" s="54"/>
      <c r="AT101" s="54"/>
      <c r="AU101" s="54"/>
      <c r="AV101" s="54"/>
      <c r="AW101" s="54"/>
      <c r="AX101" s="54"/>
      <c r="AY101" s="54"/>
      <c r="AZ101" s="54"/>
      <c r="BA101" s="54"/>
      <c r="BB101" s="54"/>
      <c r="BC101" s="54"/>
      <c r="BD101" s="54"/>
      <c r="BE101" s="54"/>
      <c r="BF101" s="54"/>
      <c r="BG101" s="54"/>
    </row>
    <row r="102" spans="1:64" x14ac:dyDescent="0.2">
      <c r="W102" s="111" t="s">
        <v>7</v>
      </c>
      <c r="X102" s="111"/>
      <c r="Y102" s="111"/>
      <c r="Z102" s="111"/>
      <c r="AA102" s="111"/>
      <c r="AB102" s="111"/>
      <c r="AC102" s="111"/>
      <c r="AD102" s="111"/>
      <c r="AE102" s="111"/>
      <c r="AF102" s="111"/>
      <c r="AG102" s="111"/>
      <c r="AH102" s="111"/>
      <c r="AI102" s="111"/>
      <c r="AJ102" s="111"/>
      <c r="AK102" s="111"/>
      <c r="AL102" s="111"/>
      <c r="AM102" s="111"/>
      <c r="AO102" s="111" t="s">
        <v>54</v>
      </c>
      <c r="AP102" s="111"/>
      <c r="AQ102" s="111"/>
      <c r="AR102" s="111"/>
      <c r="AS102" s="111"/>
      <c r="AT102" s="111"/>
      <c r="AU102" s="111"/>
      <c r="AV102" s="111"/>
      <c r="AW102" s="111"/>
      <c r="AX102" s="111"/>
      <c r="AY102" s="111"/>
      <c r="AZ102" s="111"/>
      <c r="BA102" s="111"/>
      <c r="BB102" s="111"/>
      <c r="BC102" s="111"/>
      <c r="BD102" s="111"/>
      <c r="BE102" s="111"/>
      <c r="BF102" s="111"/>
      <c r="BG102" s="111"/>
    </row>
    <row r="103" spans="1:64" ht="15.75" customHeight="1" x14ac:dyDescent="0.2">
      <c r="A103" s="123" t="s">
        <v>5</v>
      </c>
      <c r="B103" s="123"/>
      <c r="C103" s="123"/>
      <c r="D103" s="123"/>
      <c r="E103" s="123"/>
      <c r="F103" s="123"/>
    </row>
    <row r="104" spans="1:64" ht="13.15" customHeight="1" x14ac:dyDescent="0.2">
      <c r="A104" s="53" t="s">
        <v>84</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row>
    <row r="105" spans="1:64" x14ac:dyDescent="0.2">
      <c r="A105" s="118" t="s">
        <v>49</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row>
    <row r="106" spans="1:64" ht="10.5"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64" ht="15.75" customHeight="1" x14ac:dyDescent="0.2">
      <c r="A107" s="119" t="s">
        <v>86</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1"/>
      <c r="X107" s="121"/>
      <c r="Y107" s="121"/>
      <c r="Z107" s="121"/>
      <c r="AA107" s="121"/>
      <c r="AB107" s="121"/>
      <c r="AC107" s="121"/>
      <c r="AD107" s="121"/>
      <c r="AE107" s="121"/>
      <c r="AF107" s="121"/>
      <c r="AG107" s="121"/>
      <c r="AH107" s="121"/>
      <c r="AI107" s="121"/>
      <c r="AJ107" s="121"/>
      <c r="AK107" s="121"/>
      <c r="AL107" s="121"/>
      <c r="AM107" s="121"/>
      <c r="AN107" s="5"/>
      <c r="AO107" s="122" t="s">
        <v>195</v>
      </c>
      <c r="AP107" s="54"/>
      <c r="AQ107" s="54"/>
      <c r="AR107" s="54"/>
      <c r="AS107" s="54"/>
      <c r="AT107" s="54"/>
      <c r="AU107" s="54"/>
      <c r="AV107" s="54"/>
      <c r="AW107" s="54"/>
      <c r="AX107" s="54"/>
      <c r="AY107" s="54"/>
      <c r="AZ107" s="54"/>
      <c r="BA107" s="54"/>
      <c r="BB107" s="54"/>
      <c r="BC107" s="54"/>
      <c r="BD107" s="54"/>
      <c r="BE107" s="54"/>
      <c r="BF107" s="54"/>
      <c r="BG107" s="54"/>
    </row>
    <row r="108" spans="1:64" x14ac:dyDescent="0.2">
      <c r="W108" s="111" t="s">
        <v>7</v>
      </c>
      <c r="X108" s="111"/>
      <c r="Y108" s="111"/>
      <c r="Z108" s="111"/>
      <c r="AA108" s="111"/>
      <c r="AB108" s="111"/>
      <c r="AC108" s="111"/>
      <c r="AD108" s="111"/>
      <c r="AE108" s="111"/>
      <c r="AF108" s="111"/>
      <c r="AG108" s="111"/>
      <c r="AH108" s="111"/>
      <c r="AI108" s="111"/>
      <c r="AJ108" s="111"/>
      <c r="AK108" s="111"/>
      <c r="AL108" s="111"/>
      <c r="AM108" s="111"/>
      <c r="AO108" s="111" t="s">
        <v>54</v>
      </c>
      <c r="AP108" s="111"/>
      <c r="AQ108" s="111"/>
      <c r="AR108" s="111"/>
      <c r="AS108" s="111"/>
      <c r="AT108" s="111"/>
      <c r="AU108" s="111"/>
      <c r="AV108" s="111"/>
      <c r="AW108" s="111"/>
      <c r="AX108" s="111"/>
      <c r="AY108" s="111"/>
      <c r="AZ108" s="111"/>
      <c r="BA108" s="111"/>
      <c r="BB108" s="111"/>
      <c r="BC108" s="111"/>
      <c r="BD108" s="111"/>
      <c r="BE108" s="111"/>
      <c r="BF108" s="111"/>
      <c r="BG108" s="111"/>
    </row>
    <row r="109" spans="1:64" x14ac:dyDescent="0.2">
      <c r="A109" s="109">
        <v>43991</v>
      </c>
      <c r="B109" s="110"/>
      <c r="C109" s="110"/>
      <c r="D109" s="110"/>
      <c r="E109" s="110"/>
      <c r="F109" s="110"/>
      <c r="G109" s="110"/>
      <c r="H109" s="110"/>
    </row>
    <row r="110" spans="1:64" x14ac:dyDescent="0.2">
      <c r="A110" s="111" t="s">
        <v>47</v>
      </c>
      <c r="B110" s="111"/>
      <c r="C110" s="111"/>
      <c r="D110" s="111"/>
      <c r="E110" s="111"/>
      <c r="F110" s="111"/>
      <c r="G110" s="111"/>
      <c r="H110" s="111"/>
      <c r="I110" s="17"/>
      <c r="J110" s="17"/>
      <c r="K110" s="17"/>
      <c r="L110" s="17"/>
      <c r="M110" s="17"/>
      <c r="N110" s="17"/>
      <c r="O110" s="17"/>
      <c r="P110" s="17"/>
      <c r="Q110" s="17"/>
    </row>
    <row r="111" spans="1:64" x14ac:dyDescent="0.2">
      <c r="A111" s="24" t="s">
        <v>48</v>
      </c>
    </row>
  </sheetData>
  <mergeCells count="392">
    <mergeCell ref="BE98:BL98"/>
    <mergeCell ref="A97:F97"/>
    <mergeCell ref="G97:Y97"/>
    <mergeCell ref="Z97:AD97"/>
    <mergeCell ref="AE97:AN97"/>
    <mergeCell ref="AO97:AV97"/>
    <mergeCell ref="AW97:BD97"/>
    <mergeCell ref="AE88:AN88"/>
    <mergeCell ref="AE89:AN89"/>
    <mergeCell ref="AO88:AV88"/>
    <mergeCell ref="AO89:AV89"/>
    <mergeCell ref="AW88:BD88"/>
    <mergeCell ref="AW89:BD89"/>
    <mergeCell ref="BE88:BL88"/>
    <mergeCell ref="BE89:BL89"/>
    <mergeCell ref="BE97:BL97"/>
    <mergeCell ref="BE91:BL91"/>
    <mergeCell ref="BE92:BL92"/>
    <mergeCell ref="AW95:BD95"/>
    <mergeCell ref="BE94:BL94"/>
    <mergeCell ref="BE95:BL95"/>
    <mergeCell ref="Z93:AD93"/>
    <mergeCell ref="G96:Y96"/>
    <mergeCell ref="A96:F96"/>
    <mergeCell ref="A98:F98"/>
    <mergeCell ref="G98:Y98"/>
    <mergeCell ref="Z98:AD98"/>
    <mergeCell ref="AE98:AN98"/>
    <mergeCell ref="AO98:AV98"/>
    <mergeCell ref="AW98:BD98"/>
    <mergeCell ref="G91:Y91"/>
    <mergeCell ref="Z91:AD91"/>
    <mergeCell ref="AE91:AN91"/>
    <mergeCell ref="AO91:AV91"/>
    <mergeCell ref="AW91:BD91"/>
    <mergeCell ref="AE92:AN92"/>
    <mergeCell ref="AO92:AV92"/>
    <mergeCell ref="AW92:BD92"/>
    <mergeCell ref="G92:Y92"/>
    <mergeCell ref="Z92:AD92"/>
    <mergeCell ref="AO94:AV94"/>
    <mergeCell ref="AO95:AV95"/>
    <mergeCell ref="AW94:BD9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109:H109"/>
    <mergeCell ref="A110:H110"/>
    <mergeCell ref="A50:C50"/>
    <mergeCell ref="D50:AB50"/>
    <mergeCell ref="AC50:AJ50"/>
    <mergeCell ref="AK50:AR50"/>
    <mergeCell ref="A104:AS104"/>
    <mergeCell ref="A105:AS105"/>
    <mergeCell ref="A107:V107"/>
    <mergeCell ref="W107:AM107"/>
    <mergeCell ref="AO107:BG107"/>
    <mergeCell ref="W108:AM108"/>
    <mergeCell ref="AO108:BG108"/>
    <mergeCell ref="A101:V101"/>
    <mergeCell ref="W101:AM101"/>
    <mergeCell ref="AO101:BG101"/>
    <mergeCell ref="W102:AM102"/>
    <mergeCell ref="AO102:BG102"/>
    <mergeCell ref="A103:F103"/>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67:F67"/>
    <mergeCell ref="G67:Y67"/>
    <mergeCell ref="Z67:AD67"/>
    <mergeCell ref="AE67:AN67"/>
    <mergeCell ref="AO67:AV67"/>
    <mergeCell ref="AW67:BD67"/>
    <mergeCell ref="BE67:BL67"/>
    <mergeCell ref="B14:L14"/>
    <mergeCell ref="N14:AS14"/>
    <mergeCell ref="AU14:BB14"/>
    <mergeCell ref="B16:L16"/>
    <mergeCell ref="N16:AS16"/>
    <mergeCell ref="AU16:BB16"/>
    <mergeCell ref="AO7:BF7"/>
    <mergeCell ref="A10:BL10"/>
    <mergeCell ref="A11:BL11"/>
    <mergeCell ref="B13:L13"/>
    <mergeCell ref="N13:AS13"/>
    <mergeCell ref="A68:F68"/>
    <mergeCell ref="A69:F69"/>
    <mergeCell ref="A70:F70"/>
    <mergeCell ref="A71:F71"/>
    <mergeCell ref="G88:Y88"/>
    <mergeCell ref="G89:Y89"/>
    <mergeCell ref="A88:F88"/>
    <mergeCell ref="A89:F89"/>
    <mergeCell ref="A76:F76"/>
    <mergeCell ref="G76:Y76"/>
    <mergeCell ref="A75:F75"/>
    <mergeCell ref="G75:Y75"/>
    <mergeCell ref="A78:F78"/>
    <mergeCell ref="G78:Y78"/>
    <mergeCell ref="A77:F77"/>
    <mergeCell ref="G77:Y77"/>
    <mergeCell ref="A87:F87"/>
    <mergeCell ref="G87:Y87"/>
    <mergeCell ref="A86:F86"/>
    <mergeCell ref="G86:Y86"/>
    <mergeCell ref="G74:Y74"/>
    <mergeCell ref="A79:F79"/>
    <mergeCell ref="G79:Y79"/>
    <mergeCell ref="G80:Y80"/>
    <mergeCell ref="G68:Y68"/>
    <mergeCell ref="G69:Y69"/>
    <mergeCell ref="G70:Y70"/>
    <mergeCell ref="G71:Y71"/>
    <mergeCell ref="BE75:BL75"/>
    <mergeCell ref="Z76:AD76"/>
    <mergeCell ref="AE76:AN76"/>
    <mergeCell ref="AO76:AV76"/>
    <mergeCell ref="AW76:BD76"/>
    <mergeCell ref="BE76:BL76"/>
    <mergeCell ref="Z75:AD75"/>
    <mergeCell ref="Z68:AD68"/>
    <mergeCell ref="AE68:AN68"/>
    <mergeCell ref="AO68:AV68"/>
    <mergeCell ref="AW68:BD68"/>
    <mergeCell ref="BE68:BL68"/>
    <mergeCell ref="AE75:AN75"/>
    <mergeCell ref="AO75:AV75"/>
    <mergeCell ref="AW75:BD75"/>
    <mergeCell ref="G82:Y82"/>
    <mergeCell ref="Z79:AD79"/>
    <mergeCell ref="Z80:AD80"/>
    <mergeCell ref="Z81:AD81"/>
    <mergeCell ref="Z82:AD82"/>
    <mergeCell ref="AE79:AN79"/>
    <mergeCell ref="AE80:AN80"/>
    <mergeCell ref="AE81:AN81"/>
    <mergeCell ref="AE82:AN82"/>
    <mergeCell ref="G81:Y81"/>
    <mergeCell ref="Z69:AD69"/>
    <mergeCell ref="AE69:AN69"/>
    <mergeCell ref="AO69:AV69"/>
    <mergeCell ref="AW69:BD69"/>
    <mergeCell ref="BE69:BL69"/>
    <mergeCell ref="AO80:AV80"/>
    <mergeCell ref="AW80:BD80"/>
    <mergeCell ref="BE80:BL80"/>
    <mergeCell ref="Z70:AD70"/>
    <mergeCell ref="AE70:AN70"/>
    <mergeCell ref="AO70:AV70"/>
    <mergeCell ref="AW70:BD70"/>
    <mergeCell ref="BE70:BL70"/>
    <mergeCell ref="Z71:AD71"/>
    <mergeCell ref="AE71:AN71"/>
    <mergeCell ref="AO71:AV71"/>
    <mergeCell ref="AW71:BD71"/>
    <mergeCell ref="BE71:BL71"/>
    <mergeCell ref="AO79:AV79"/>
    <mergeCell ref="AW79:BD79"/>
    <mergeCell ref="BE79:BL79"/>
    <mergeCell ref="BE77:BL77"/>
    <mergeCell ref="AO82:AV82"/>
    <mergeCell ref="AW82:BD82"/>
    <mergeCell ref="BE82:BL82"/>
    <mergeCell ref="AE83:AN83"/>
    <mergeCell ref="AE84:AN84"/>
    <mergeCell ref="AO83:AV83"/>
    <mergeCell ref="AO84:AV84"/>
    <mergeCell ref="AW83:BD83"/>
    <mergeCell ref="AW84:BD84"/>
    <mergeCell ref="BE83:BL83"/>
    <mergeCell ref="BE84:BL84"/>
    <mergeCell ref="AE78:AN78"/>
    <mergeCell ref="AO78:AV78"/>
    <mergeCell ref="AW78:BD78"/>
    <mergeCell ref="BE78:BL78"/>
    <mergeCell ref="Z77:AD77"/>
    <mergeCell ref="AE77:AN77"/>
    <mergeCell ref="AO77:AV77"/>
    <mergeCell ref="AW77:BD77"/>
    <mergeCell ref="AO81:AV81"/>
    <mergeCell ref="AW81:BD81"/>
    <mergeCell ref="BE81:BL81"/>
    <mergeCell ref="Z78:AD78"/>
    <mergeCell ref="Z90:AD90"/>
    <mergeCell ref="AE90:AN90"/>
    <mergeCell ref="AO90:AV90"/>
    <mergeCell ref="AW90:BD90"/>
    <mergeCell ref="BE90:BL90"/>
    <mergeCell ref="BE86:BL86"/>
    <mergeCell ref="Z87:AD87"/>
    <mergeCell ref="AE87:AN87"/>
    <mergeCell ref="BE87:BL87"/>
    <mergeCell ref="Z86:AD86"/>
    <mergeCell ref="Z88:AD88"/>
    <mergeCell ref="Z89:AD89"/>
    <mergeCell ref="AE86:AN86"/>
    <mergeCell ref="AO86:AV86"/>
    <mergeCell ref="AW86:BD86"/>
    <mergeCell ref="AO87:AV87"/>
    <mergeCell ref="AW87:BD87"/>
    <mergeCell ref="AE93:AN93"/>
    <mergeCell ref="AO93:AV93"/>
    <mergeCell ref="AW93:BD93"/>
    <mergeCell ref="BE93:BL93"/>
    <mergeCell ref="G72:Y72"/>
    <mergeCell ref="G73:Y73"/>
    <mergeCell ref="A72:F72"/>
    <mergeCell ref="A73:F73"/>
    <mergeCell ref="Z72:AD72"/>
    <mergeCell ref="Z73:AD73"/>
    <mergeCell ref="AE72:AN72"/>
    <mergeCell ref="AE73:AN73"/>
    <mergeCell ref="AO72:AV72"/>
    <mergeCell ref="AO73:AV73"/>
    <mergeCell ref="AW72:BD72"/>
    <mergeCell ref="AW73:BD73"/>
    <mergeCell ref="BE72:BL72"/>
    <mergeCell ref="BE73:BL73"/>
    <mergeCell ref="G83:Y83"/>
    <mergeCell ref="G84:Y84"/>
    <mergeCell ref="Z83:AD83"/>
    <mergeCell ref="Z84:AD84"/>
    <mergeCell ref="A82:F82"/>
    <mergeCell ref="A83:F83"/>
    <mergeCell ref="A84:F84"/>
    <mergeCell ref="G94:Y94"/>
    <mergeCell ref="G95:Y95"/>
    <mergeCell ref="A90:F90"/>
    <mergeCell ref="A91:F91"/>
    <mergeCell ref="A92:F92"/>
    <mergeCell ref="A93:F93"/>
    <mergeCell ref="A94:F94"/>
    <mergeCell ref="A95:F95"/>
    <mergeCell ref="G93:Y93"/>
    <mergeCell ref="G90:Y90"/>
    <mergeCell ref="Z96:AD96"/>
    <mergeCell ref="AE96:AN96"/>
    <mergeCell ref="AO96:AV96"/>
    <mergeCell ref="AW96:BD96"/>
    <mergeCell ref="BE96:BL96"/>
    <mergeCell ref="A74:F74"/>
    <mergeCell ref="Z74:AD74"/>
    <mergeCell ref="AE74:AN74"/>
    <mergeCell ref="AW74:BD74"/>
    <mergeCell ref="AO74:AV74"/>
    <mergeCell ref="BE74:BL74"/>
    <mergeCell ref="G85:Y85"/>
    <mergeCell ref="A85:F85"/>
    <mergeCell ref="Z85:AD85"/>
    <mergeCell ref="AE85:AN85"/>
    <mergeCell ref="AO85:AV85"/>
    <mergeCell ref="AW85:BD85"/>
    <mergeCell ref="BE85:BL85"/>
    <mergeCell ref="Z94:AD94"/>
    <mergeCell ref="Z95:AD95"/>
    <mergeCell ref="AE94:AN94"/>
    <mergeCell ref="AE95:AN95"/>
    <mergeCell ref="A80:F80"/>
    <mergeCell ref="A81:F81"/>
  </mergeCells>
  <conditionalFormatting sqref="G64:L64 G66:G67 G77:G78">
    <cfRule type="cellIs" dxfId="193" priority="45" stopIfTrue="1" operator="equal">
      <formula>$G63</formula>
    </cfRule>
  </conditionalFormatting>
  <conditionalFormatting sqref="D49">
    <cfRule type="cellIs" dxfId="192" priority="46" stopIfTrue="1" operator="equal">
      <formula>$D48</formula>
    </cfRule>
  </conditionalFormatting>
  <conditionalFormatting sqref="A64:F64 A88:A89 A91:A92 A94:A95">
    <cfRule type="cellIs" dxfId="191" priority="47" stopIfTrue="1" operator="equal">
      <formula>0</formula>
    </cfRule>
  </conditionalFormatting>
  <conditionalFormatting sqref="D50">
    <cfRule type="cellIs" dxfId="190" priority="44" stopIfTrue="1" operator="equal">
      <formula>$D49</formula>
    </cfRule>
  </conditionalFormatting>
  <conditionalFormatting sqref="G65">
    <cfRule type="cellIs" dxfId="189" priority="41" stopIfTrue="1" operator="equal">
      <formula>$G64</formula>
    </cfRule>
  </conditionalFormatting>
  <conditionalFormatting sqref="A65:F65 A67:F67 A69:F69 A71:F71 A73:F73">
    <cfRule type="cellIs" dxfId="188" priority="42" stopIfTrue="1" operator="equal">
      <formula>0</formula>
    </cfRule>
  </conditionalFormatting>
  <conditionalFormatting sqref="A66:F66 A68:F68 A70:F70 A72:F72 A74:F74">
    <cfRule type="cellIs" dxfId="187" priority="40" stopIfTrue="1" operator="equal">
      <formula>0</formula>
    </cfRule>
  </conditionalFormatting>
  <conditionalFormatting sqref="G75">
    <cfRule type="cellIs" dxfId="186" priority="37" stopIfTrue="1" operator="equal">
      <formula>$G66</formula>
    </cfRule>
  </conditionalFormatting>
  <conditionalFormatting sqref="A75:F75">
    <cfRule type="cellIs" dxfId="185" priority="38" stopIfTrue="1" operator="equal">
      <formula>0</formula>
    </cfRule>
  </conditionalFormatting>
  <conditionalFormatting sqref="A76:F76">
    <cfRule type="cellIs" dxfId="184" priority="36" stopIfTrue="1" operator="equal">
      <formula>0</formula>
    </cfRule>
  </conditionalFormatting>
  <conditionalFormatting sqref="A77:F77 A80:F80 A82:F82 A84:F84">
    <cfRule type="cellIs" dxfId="183" priority="34" stopIfTrue="1" operator="equal">
      <formula>0</formula>
    </cfRule>
  </conditionalFormatting>
  <conditionalFormatting sqref="G86">
    <cfRule type="cellIs" dxfId="182" priority="29" stopIfTrue="1" operator="equal">
      <formula>$G78</formula>
    </cfRule>
  </conditionalFormatting>
  <conditionalFormatting sqref="A78:F79 A81:F81 A83:F83 A85:F85">
    <cfRule type="cellIs" dxfId="181" priority="32" stopIfTrue="1" operator="equal">
      <formula>0</formula>
    </cfRule>
  </conditionalFormatting>
  <conditionalFormatting sqref="A86:F86">
    <cfRule type="cellIs" dxfId="180" priority="30" stopIfTrue="1" operator="equal">
      <formula>0</formula>
    </cfRule>
  </conditionalFormatting>
  <conditionalFormatting sqref="A87:F87 A90:F90 A93:F93 A96:F96">
    <cfRule type="cellIs" dxfId="179" priority="28" stopIfTrue="1" operator="equal">
      <formula>0</formula>
    </cfRule>
  </conditionalFormatting>
  <conditionalFormatting sqref="G97">
    <cfRule type="cellIs" dxfId="178" priority="25" stopIfTrue="1" operator="equal">
      <formula>$G87</formula>
    </cfRule>
  </conditionalFormatting>
  <conditionalFormatting sqref="A97:F97">
    <cfRule type="cellIs" dxfId="177" priority="26" stopIfTrue="1" operator="equal">
      <formula>0</formula>
    </cfRule>
  </conditionalFormatting>
  <conditionalFormatting sqref="G98">
    <cfRule type="cellIs" dxfId="176" priority="23" stopIfTrue="1" operator="equal">
      <formula>$G97</formula>
    </cfRule>
  </conditionalFormatting>
  <conditionalFormatting sqref="A98:F98">
    <cfRule type="cellIs" dxfId="175" priority="24" stopIfTrue="1" operator="equal">
      <formula>0</formula>
    </cfRule>
  </conditionalFormatting>
  <conditionalFormatting sqref="G76">
    <cfRule type="cellIs" dxfId="174" priority="20" stopIfTrue="1" operator="equal">
      <formula>$G75</formula>
    </cfRule>
  </conditionalFormatting>
  <conditionalFormatting sqref="G87">
    <cfRule type="cellIs" dxfId="173" priority="18" stopIfTrue="1" operator="equal">
      <formula>$G86</formula>
    </cfRule>
  </conditionalFormatting>
  <conditionalFormatting sqref="G88:G89">
    <cfRule type="cellIs" dxfId="172" priority="17" stopIfTrue="1" operator="equal">
      <formula>$G87</formula>
    </cfRule>
  </conditionalFormatting>
  <conditionalFormatting sqref="G73:G74">
    <cfRule type="cellIs" dxfId="171" priority="55" stopIfTrue="1" operator="equal">
      <formula>$G67</formula>
    </cfRule>
  </conditionalFormatting>
  <conditionalFormatting sqref="G93">
    <cfRule type="cellIs" dxfId="170" priority="57" stopIfTrue="1" operator="equal">
      <formula>$G89</formula>
    </cfRule>
  </conditionalFormatting>
  <conditionalFormatting sqref="G70 G81">
    <cfRule type="cellIs" dxfId="169" priority="59" stopIfTrue="1" operator="equal">
      <formula>$G67</formula>
    </cfRule>
  </conditionalFormatting>
  <conditionalFormatting sqref="G69">
    <cfRule type="cellIs" dxfId="168" priority="61" stopIfTrue="1" operator="equal">
      <formula>$G67</formula>
    </cfRule>
  </conditionalFormatting>
  <conditionalFormatting sqref="G68">
    <cfRule type="cellIs" dxfId="167" priority="63" stopIfTrue="1" operator="equal">
      <formula>$G67</formula>
    </cfRule>
  </conditionalFormatting>
  <conditionalFormatting sqref="G71:G72 G82">
    <cfRule type="cellIs" dxfId="166" priority="14" stopIfTrue="1" operator="equal">
      <formula>$G67</formula>
    </cfRule>
  </conditionalFormatting>
  <conditionalFormatting sqref="G80">
    <cfRule type="cellIs" dxfId="165" priority="15" stopIfTrue="1" operator="equal">
      <formula>$G78</formula>
    </cfRule>
  </conditionalFormatting>
  <conditionalFormatting sqref="G79">
    <cfRule type="cellIs" dxfId="164" priority="16" stopIfTrue="1" operator="equal">
      <formula>$G78</formula>
    </cfRule>
  </conditionalFormatting>
  <conditionalFormatting sqref="G90">
    <cfRule type="cellIs" dxfId="163" priority="10" stopIfTrue="1" operator="equal">
      <formula>$G89</formula>
    </cfRule>
  </conditionalFormatting>
  <conditionalFormatting sqref="G91">
    <cfRule type="cellIs" dxfId="162" priority="9" stopIfTrue="1" operator="equal">
      <formula>$G89</formula>
    </cfRule>
  </conditionalFormatting>
  <conditionalFormatting sqref="G92">
    <cfRule type="cellIs" dxfId="161" priority="8" stopIfTrue="1" operator="equal">
      <formula>$G89</formula>
    </cfRule>
  </conditionalFormatting>
  <conditionalFormatting sqref="G84">
    <cfRule type="cellIs" dxfId="160" priority="5" stopIfTrue="1" operator="equal">
      <formula>$G78</formula>
    </cfRule>
  </conditionalFormatting>
  <conditionalFormatting sqref="G83">
    <cfRule type="cellIs" dxfId="159" priority="6" stopIfTrue="1" operator="equal">
      <formula>#REF!</formula>
    </cfRule>
  </conditionalFormatting>
  <conditionalFormatting sqref="G95">
    <cfRule type="cellIs" dxfId="158" priority="3" stopIfTrue="1" operator="equal">
      <formula>$G89</formula>
    </cfRule>
  </conditionalFormatting>
  <conditionalFormatting sqref="G94">
    <cfRule type="cellIs" dxfId="157" priority="4" stopIfTrue="1" operator="equal">
      <formula>#REF!</formula>
    </cfRule>
  </conditionalFormatting>
  <conditionalFormatting sqref="G85">
    <cfRule type="cellIs" dxfId="156" priority="2" stopIfTrue="1" operator="equal">
      <formula>#REF!</formula>
    </cfRule>
  </conditionalFormatting>
  <conditionalFormatting sqref="G96">
    <cfRule type="cellIs" dxfId="155" priority="1"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97"/>
  <sheetViews>
    <sheetView workbookViewId="0">
      <selection activeCell="N17" sqref="N17:Y17"/>
    </sheetView>
  </sheetViews>
  <sheetFormatPr defaultRowHeight="12.75" x14ac:dyDescent="0.2"/>
  <cols>
    <col min="1" max="1" width="2.85546875" style="1" customWidth="1"/>
    <col min="2" max="2" width="2.28515625" style="1" customWidth="1"/>
    <col min="3" max="3" width="1.85546875" style="1" customWidth="1"/>
    <col min="4" max="4" width="1.7109375" style="1" customWidth="1"/>
    <col min="5" max="5" width="2" style="1" customWidth="1"/>
    <col min="6" max="7" width="2.140625" style="1" customWidth="1"/>
    <col min="8" max="8" width="2" style="1" customWidth="1"/>
    <col min="9" max="9" width="2.140625" style="1" customWidth="1"/>
    <col min="10" max="10" width="2.42578125" style="1" customWidth="1"/>
    <col min="11" max="11" width="2.140625" style="1" customWidth="1"/>
    <col min="12" max="13" width="2.42578125" style="1" customWidth="1"/>
    <col min="14" max="14" width="2.28515625" style="1" customWidth="1"/>
    <col min="15" max="15" width="2.140625" style="1" customWidth="1"/>
    <col min="16" max="16" width="1.85546875" style="1" customWidth="1"/>
    <col min="17" max="17" width="2.42578125" style="1" customWidth="1"/>
    <col min="18" max="18" width="2.140625" style="1" customWidth="1"/>
    <col min="19" max="19" width="2" style="1" customWidth="1"/>
    <col min="20" max="20" width="2.28515625" style="1" customWidth="1"/>
    <col min="21" max="21" width="1.7109375" style="1" customWidth="1"/>
    <col min="22" max="22" width="1.85546875" style="1" customWidth="1"/>
    <col min="23" max="23" width="2.42578125" style="1" customWidth="1"/>
    <col min="24" max="25" width="2" style="1" customWidth="1"/>
    <col min="26" max="26" width="2.140625" style="1" customWidth="1"/>
    <col min="27" max="28" width="1.85546875" style="1" customWidth="1"/>
    <col min="29" max="29" width="2" style="1" customWidth="1"/>
    <col min="30" max="31" width="1.85546875" style="1" customWidth="1"/>
    <col min="32" max="32" width="1.7109375" style="1" customWidth="1"/>
    <col min="33" max="33" width="1.85546875" style="1" customWidth="1"/>
    <col min="34" max="34" width="1.7109375" style="1" customWidth="1"/>
    <col min="35" max="35" width="1.5703125" style="1" customWidth="1"/>
    <col min="36" max="36" width="1.7109375" style="1" customWidth="1"/>
    <col min="37" max="37" width="1.42578125" style="1" customWidth="1"/>
    <col min="38" max="39" width="2" style="1" customWidth="1"/>
    <col min="40" max="40" width="2.140625" style="1" customWidth="1"/>
    <col min="41" max="41" width="2.42578125" style="1" customWidth="1"/>
    <col min="42" max="42" width="2" style="1" customWidth="1"/>
    <col min="43" max="43" width="2.28515625" style="1" customWidth="1"/>
    <col min="44" max="44" width="1.85546875" style="1" customWidth="1"/>
    <col min="45" max="45" width="2.5703125" style="1" customWidth="1"/>
    <col min="46" max="46" width="2.28515625" style="1" customWidth="1"/>
    <col min="4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3.75" customHeight="1"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9"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9"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9"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9"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9" x14ac:dyDescent="0.2">
      <c r="AO6" s="56"/>
      <c r="AP6" s="56"/>
      <c r="AQ6" s="56"/>
      <c r="AR6" s="56"/>
      <c r="AS6" s="56"/>
      <c r="AT6" s="56"/>
      <c r="AU6" s="56"/>
      <c r="AV6" s="56"/>
      <c r="AW6" s="56"/>
      <c r="AX6" s="56"/>
      <c r="AY6" s="56"/>
      <c r="AZ6" s="56"/>
      <c r="BA6" s="56"/>
      <c r="BB6" s="56"/>
      <c r="BC6" s="56"/>
      <c r="BD6" s="56"/>
      <c r="BE6" s="56"/>
      <c r="BF6" s="56"/>
    </row>
    <row r="7" spans="1:79" x14ac:dyDescent="0.2">
      <c r="AO7" s="62" t="s">
        <v>2</v>
      </c>
      <c r="AP7" s="62"/>
      <c r="AQ7" s="62"/>
      <c r="AR7" s="62"/>
      <c r="AS7" s="62"/>
      <c r="AT7" s="62"/>
      <c r="AU7" s="62"/>
      <c r="AV7" s="62"/>
      <c r="AW7" s="62"/>
      <c r="AX7" s="62"/>
      <c r="AY7" s="62"/>
      <c r="AZ7" s="62"/>
      <c r="BA7" s="62"/>
      <c r="BB7" s="62"/>
      <c r="BC7" s="62"/>
      <c r="BD7" s="62"/>
      <c r="BE7" s="62"/>
      <c r="BF7" s="62"/>
    </row>
    <row r="8" spans="1:79" ht="15.75" x14ac:dyDescent="0.2">
      <c r="A8" s="63" t="s">
        <v>23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79" ht="15.75" x14ac:dyDescent="0.2">
      <c r="A9" s="63" t="s">
        <v>90</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row>
    <row r="10" spans="1:79" ht="15.75" x14ac:dyDescent="0.2">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9" customFormat="1" ht="14.25" x14ac:dyDescent="0.2">
      <c r="A11" s="25" t="s">
        <v>55</v>
      </c>
      <c r="B11" s="59" t="s">
        <v>83</v>
      </c>
      <c r="C11" s="60"/>
      <c r="D11" s="60"/>
      <c r="E11" s="60"/>
      <c r="F11" s="60"/>
      <c r="G11" s="60"/>
      <c r="H11" s="60"/>
      <c r="I11" s="60"/>
      <c r="J11" s="60"/>
      <c r="K11" s="60"/>
      <c r="L11" s="60"/>
      <c r="M11" s="34"/>
      <c r="N11" s="61" t="s">
        <v>84</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35"/>
      <c r="AU11" s="59" t="s">
        <v>87</v>
      </c>
      <c r="AV11" s="60"/>
      <c r="AW11" s="60"/>
      <c r="AX11" s="60"/>
      <c r="AY11" s="60"/>
      <c r="AZ11" s="60"/>
      <c r="BA11" s="60"/>
      <c r="BB11" s="60"/>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9" customFormat="1" ht="33" customHeight="1" x14ac:dyDescent="0.2">
      <c r="A12" s="33"/>
      <c r="B12" s="57" t="s">
        <v>58</v>
      </c>
      <c r="C12" s="57"/>
      <c r="D12" s="57"/>
      <c r="E12" s="57"/>
      <c r="F12" s="57"/>
      <c r="G12" s="57"/>
      <c r="H12" s="57"/>
      <c r="I12" s="57"/>
      <c r="J12" s="57"/>
      <c r="K12" s="57"/>
      <c r="L12" s="57"/>
      <c r="M12" s="33"/>
      <c r="N12" s="58" t="s">
        <v>64</v>
      </c>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33"/>
      <c r="AU12" s="57" t="s">
        <v>57</v>
      </c>
      <c r="AV12" s="57"/>
      <c r="AW12" s="57"/>
      <c r="AX12" s="57"/>
      <c r="AY12" s="57"/>
      <c r="AZ12" s="57"/>
      <c r="BA12" s="57"/>
      <c r="BB12" s="5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9" customFormat="1" ht="15" x14ac:dyDescent="0.2">
      <c r="A13" s="36" t="s">
        <v>6</v>
      </c>
      <c r="B13" s="59" t="s">
        <v>93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26"/>
      <c r="BD13" s="26"/>
      <c r="BE13" s="26"/>
      <c r="BF13" s="26"/>
      <c r="BG13" s="26"/>
      <c r="BH13" s="26"/>
      <c r="BI13" s="26"/>
      <c r="BJ13" s="26"/>
      <c r="BK13" s="26"/>
      <c r="BL13" s="27"/>
      <c r="BM13" s="30"/>
      <c r="BN13" s="30"/>
      <c r="BO13" s="30"/>
      <c r="BP13" s="26"/>
      <c r="BQ13" s="26"/>
      <c r="BR13" s="26"/>
      <c r="BS13" s="26"/>
      <c r="BT13" s="26"/>
      <c r="BU13" s="26"/>
      <c r="BV13" s="26"/>
      <c r="BW13" s="26"/>
    </row>
    <row r="14" spans="1:79" customFormat="1" ht="37.5" customHeight="1" x14ac:dyDescent="0.2">
      <c r="A14" s="32"/>
      <c r="B14" s="57" t="s">
        <v>58</v>
      </c>
      <c r="C14" s="57"/>
      <c r="D14" s="57"/>
      <c r="E14" s="57"/>
      <c r="F14" s="57"/>
      <c r="G14" s="57"/>
      <c r="H14" s="57"/>
      <c r="I14" s="57"/>
      <c r="J14" s="57"/>
      <c r="K14" s="57"/>
      <c r="L14" s="57"/>
      <c r="M14" s="33"/>
      <c r="N14" s="58" t="s">
        <v>63</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28"/>
      <c r="BD14" s="28"/>
      <c r="BE14" s="28"/>
      <c r="BF14" s="28"/>
      <c r="BG14" s="28"/>
      <c r="BH14" s="28"/>
      <c r="BI14" s="28"/>
      <c r="BJ14" s="28"/>
      <c r="BK14" s="31"/>
      <c r="BL14" s="28"/>
      <c r="BM14" s="30"/>
      <c r="BN14" s="30"/>
      <c r="BO14" s="30"/>
      <c r="BP14" s="28"/>
      <c r="BQ14" s="28"/>
      <c r="BR14" s="28"/>
      <c r="BS14" s="28"/>
      <c r="BT14" s="28"/>
      <c r="BU14" s="28"/>
      <c r="BV14" s="28"/>
      <c r="BW14" s="28"/>
    </row>
    <row r="15" spans="1:79" customFormat="1" x14ac:dyDescent="0.2"/>
    <row r="16" spans="1:79" customFormat="1" ht="28.5" customHeight="1" x14ac:dyDescent="0.2">
      <c r="A16" s="25" t="s">
        <v>56</v>
      </c>
      <c r="B16" s="59" t="s">
        <v>168</v>
      </c>
      <c r="C16" s="60"/>
      <c r="D16" s="60"/>
      <c r="E16" s="60"/>
      <c r="F16" s="60"/>
      <c r="G16" s="60"/>
      <c r="H16" s="60"/>
      <c r="I16" s="60"/>
      <c r="J16" s="60"/>
      <c r="K16" s="60"/>
      <c r="L16" s="60"/>
      <c r="N16" s="59">
        <v>7370</v>
      </c>
      <c r="O16" s="60"/>
      <c r="P16" s="60"/>
      <c r="Q16" s="60"/>
      <c r="R16" s="60"/>
      <c r="S16" s="60"/>
      <c r="T16" s="60"/>
      <c r="U16" s="60"/>
      <c r="V16" s="60"/>
      <c r="W16" s="60"/>
      <c r="X16" s="60"/>
      <c r="Y16" s="60"/>
      <c r="Z16" s="26"/>
      <c r="AA16" s="59" t="s">
        <v>133</v>
      </c>
      <c r="AB16" s="60"/>
      <c r="AC16" s="60"/>
      <c r="AD16" s="60"/>
      <c r="AE16" s="60"/>
      <c r="AF16" s="60"/>
      <c r="AG16" s="60"/>
      <c r="AH16" s="60"/>
      <c r="AI16" s="60"/>
      <c r="AJ16" s="26"/>
      <c r="AK16" s="66" t="s">
        <v>169</v>
      </c>
      <c r="AL16" s="54"/>
      <c r="AM16" s="54"/>
      <c r="AN16" s="54"/>
      <c r="AO16" s="54"/>
      <c r="AP16" s="54"/>
      <c r="AQ16" s="54"/>
      <c r="AR16" s="54"/>
      <c r="AS16" s="54"/>
      <c r="AT16" s="54"/>
      <c r="AU16" s="54"/>
      <c r="AV16" s="54"/>
      <c r="AW16" s="54"/>
      <c r="AX16" s="54"/>
      <c r="AY16" s="54"/>
      <c r="AZ16" s="54"/>
      <c r="BA16" s="54"/>
      <c r="BB16" s="54"/>
      <c r="BC16" s="54"/>
      <c r="BD16" s="26"/>
      <c r="BE16" s="59" t="s">
        <v>88</v>
      </c>
      <c r="BF16" s="60"/>
      <c r="BG16" s="60"/>
      <c r="BH16" s="60"/>
      <c r="BI16" s="60"/>
      <c r="BJ16" s="60"/>
      <c r="BK16" s="60"/>
      <c r="BL16" s="60"/>
      <c r="BM16" s="26"/>
      <c r="BN16" s="26"/>
      <c r="BO16" s="26"/>
      <c r="BP16" s="26"/>
      <c r="BQ16" s="26"/>
      <c r="BR16" s="26"/>
      <c r="BS16" s="26"/>
      <c r="BT16" s="26"/>
      <c r="BU16" s="26"/>
      <c r="BV16" s="26"/>
      <c r="BW16" s="26"/>
      <c r="BX16" s="26"/>
      <c r="BY16" s="26"/>
      <c r="BZ16" s="26"/>
      <c r="CA16" s="26"/>
    </row>
    <row r="17" spans="1:79" customFormat="1" ht="38.25" customHeight="1" x14ac:dyDescent="0.2">
      <c r="B17" s="57" t="s">
        <v>58</v>
      </c>
      <c r="C17" s="57"/>
      <c r="D17" s="57"/>
      <c r="E17" s="57"/>
      <c r="F17" s="57"/>
      <c r="G17" s="57"/>
      <c r="H17" s="57"/>
      <c r="I17" s="57"/>
      <c r="J17" s="57"/>
      <c r="K17" s="57"/>
      <c r="L17" s="57"/>
      <c r="N17" s="57" t="s">
        <v>59</v>
      </c>
      <c r="O17" s="57"/>
      <c r="P17" s="57"/>
      <c r="Q17" s="57"/>
      <c r="R17" s="57"/>
      <c r="S17" s="57"/>
      <c r="T17" s="57"/>
      <c r="U17" s="57"/>
      <c r="V17" s="57"/>
      <c r="W17" s="57"/>
      <c r="X17" s="57"/>
      <c r="Y17" s="57"/>
      <c r="Z17" s="28"/>
      <c r="AA17" s="64" t="s">
        <v>60</v>
      </c>
      <c r="AB17" s="64"/>
      <c r="AC17" s="64"/>
      <c r="AD17" s="64"/>
      <c r="AE17" s="64"/>
      <c r="AF17" s="64"/>
      <c r="AG17" s="64"/>
      <c r="AH17" s="64"/>
      <c r="AI17" s="64"/>
      <c r="AJ17" s="28"/>
      <c r="AK17" s="65" t="s">
        <v>61</v>
      </c>
      <c r="AL17" s="65"/>
      <c r="AM17" s="65"/>
      <c r="AN17" s="65"/>
      <c r="AO17" s="65"/>
      <c r="AP17" s="65"/>
      <c r="AQ17" s="65"/>
      <c r="AR17" s="65"/>
      <c r="AS17" s="65"/>
      <c r="AT17" s="65"/>
      <c r="AU17" s="65"/>
      <c r="AV17" s="65"/>
      <c r="AW17" s="65"/>
      <c r="AX17" s="65"/>
      <c r="AY17" s="65"/>
      <c r="AZ17" s="65"/>
      <c r="BA17" s="65"/>
      <c r="BB17" s="65"/>
      <c r="BC17" s="65"/>
      <c r="BD17" s="28"/>
      <c r="BE17" s="57" t="s">
        <v>62</v>
      </c>
      <c r="BF17" s="57"/>
      <c r="BG17" s="57"/>
      <c r="BH17" s="57"/>
      <c r="BI17" s="57"/>
      <c r="BJ17" s="57"/>
      <c r="BK17" s="57"/>
      <c r="BL17" s="57"/>
      <c r="BM17" s="28"/>
      <c r="BN17" s="28"/>
      <c r="BO17" s="28"/>
      <c r="BP17" s="28"/>
      <c r="BQ17" s="28"/>
      <c r="BR17" s="28"/>
      <c r="BS17" s="28"/>
      <c r="BT17" s="28"/>
      <c r="BU17" s="28"/>
      <c r="BV17" s="28"/>
      <c r="BW17" s="28"/>
      <c r="BX17" s="28"/>
      <c r="BY17" s="28"/>
      <c r="BZ17" s="28"/>
      <c r="CA17" s="28"/>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4.95" customHeight="1" x14ac:dyDescent="0.2">
      <c r="A19" s="177" t="s">
        <v>52</v>
      </c>
      <c r="B19" s="177"/>
      <c r="C19" s="177"/>
      <c r="D19" s="177"/>
      <c r="E19" s="177"/>
      <c r="F19" s="177"/>
      <c r="G19" s="177"/>
      <c r="H19" s="177"/>
      <c r="I19" s="177"/>
      <c r="J19" s="177"/>
      <c r="K19" s="177"/>
      <c r="L19" s="177"/>
      <c r="M19" s="177"/>
      <c r="N19" s="177"/>
      <c r="O19" s="177"/>
      <c r="P19" s="177"/>
      <c r="Q19" s="177"/>
      <c r="R19" s="177"/>
      <c r="S19" s="177"/>
      <c r="T19" s="177"/>
      <c r="U19" s="75">
        <f>AS19+I20</f>
        <v>236059</v>
      </c>
      <c r="V19" s="75"/>
      <c r="W19" s="75"/>
      <c r="X19" s="75"/>
      <c r="Y19" s="75"/>
      <c r="Z19" s="75"/>
      <c r="AA19" s="75"/>
      <c r="AB19" s="75"/>
      <c r="AC19" s="75"/>
      <c r="AD19" s="75"/>
      <c r="AE19" s="76" t="s">
        <v>53</v>
      </c>
      <c r="AF19" s="76"/>
      <c r="AG19" s="76"/>
      <c r="AH19" s="76"/>
      <c r="AI19" s="76"/>
      <c r="AJ19" s="76"/>
      <c r="AK19" s="76"/>
      <c r="AL19" s="76"/>
      <c r="AM19" s="76"/>
      <c r="AN19" s="76"/>
      <c r="AO19" s="76"/>
      <c r="AP19" s="76"/>
      <c r="AQ19" s="76"/>
      <c r="AR19" s="76"/>
      <c r="AS19" s="75">
        <f>262383-130962</f>
        <v>131421</v>
      </c>
      <c r="AT19" s="75"/>
      <c r="AU19" s="75"/>
      <c r="AV19" s="75"/>
      <c r="AW19" s="75"/>
      <c r="AX19" s="75"/>
      <c r="AY19" s="75"/>
      <c r="AZ19" s="75"/>
      <c r="BA19" s="75"/>
      <c r="BB19" s="75"/>
      <c r="BC19" s="75"/>
      <c r="BD19" s="68" t="s">
        <v>25</v>
      </c>
      <c r="BE19" s="68"/>
      <c r="BF19" s="68"/>
      <c r="BG19" s="68"/>
      <c r="BH19" s="68"/>
      <c r="BI19" s="68"/>
      <c r="BJ19" s="68"/>
      <c r="BK19" s="68"/>
      <c r="BL19" s="68"/>
    </row>
    <row r="20" spans="1:79" ht="18" customHeight="1" x14ac:dyDescent="0.2">
      <c r="A20" s="176" t="s">
        <v>24</v>
      </c>
      <c r="B20" s="176"/>
      <c r="C20" s="176"/>
      <c r="D20" s="176"/>
      <c r="E20" s="176"/>
      <c r="F20" s="176"/>
      <c r="G20" s="176"/>
      <c r="H20" s="176"/>
      <c r="I20" s="75">
        <f>164508-59870</f>
        <v>104638</v>
      </c>
      <c r="J20" s="75"/>
      <c r="K20" s="75"/>
      <c r="L20" s="75"/>
      <c r="M20" s="75"/>
      <c r="N20" s="75"/>
      <c r="O20" s="75"/>
      <c r="P20" s="75"/>
      <c r="Q20" s="75"/>
      <c r="R20" s="75"/>
      <c r="S20" s="75"/>
      <c r="T20" s="68" t="s">
        <v>26</v>
      </c>
      <c r="U20" s="68"/>
      <c r="V20" s="68"/>
      <c r="W20" s="68"/>
      <c r="X20" s="11"/>
      <c r="Y20" s="11"/>
      <c r="Z20" s="10"/>
      <c r="AA20" s="10"/>
      <c r="AB20" s="10"/>
      <c r="AC20" s="10"/>
      <c r="AD20" s="10"/>
      <c r="AE20" s="10"/>
      <c r="AF20" s="10"/>
      <c r="AG20" s="10"/>
      <c r="AH20" s="10"/>
      <c r="AI20" s="10"/>
      <c r="AJ20" s="10"/>
      <c r="AK20" s="10"/>
      <c r="AL20" s="10"/>
      <c r="AM20" s="10"/>
      <c r="AN20" s="12"/>
      <c r="AO20" s="12"/>
      <c r="AP20" s="12"/>
      <c r="AQ20" s="12"/>
      <c r="AR20" s="12"/>
      <c r="AS20" s="8"/>
      <c r="AT20" s="8"/>
      <c r="AU20" s="8"/>
      <c r="AV20" s="8"/>
      <c r="AW20" s="8"/>
      <c r="AX20" s="8"/>
      <c r="AY20" s="8"/>
      <c r="AZ20" s="8"/>
      <c r="BA20" s="8"/>
      <c r="BB20" s="8"/>
      <c r="BC20" s="8"/>
      <c r="BD20" s="12"/>
      <c r="BE20" s="12"/>
      <c r="BF20" s="12"/>
      <c r="BG20" s="12"/>
      <c r="BH20" s="12"/>
      <c r="BI20" s="12"/>
      <c r="BJ20" s="8"/>
      <c r="BK20" s="8"/>
      <c r="BL20" s="8"/>
    </row>
    <row r="21" spans="1:79" ht="12.75" customHeight="1" x14ac:dyDescent="0.2">
      <c r="A21" s="39"/>
      <c r="B21" s="39"/>
      <c r="C21" s="39"/>
      <c r="D21" s="39"/>
      <c r="E21" s="39"/>
      <c r="F21" s="39"/>
      <c r="G21" s="39"/>
      <c r="H21" s="39"/>
      <c r="I21" s="11"/>
      <c r="J21" s="11"/>
      <c r="K21" s="11"/>
      <c r="L21" s="11"/>
      <c r="M21" s="11"/>
      <c r="N21" s="11"/>
      <c r="O21" s="11"/>
      <c r="P21" s="11"/>
      <c r="Q21" s="11"/>
      <c r="R21" s="11"/>
      <c r="S21" s="11"/>
      <c r="T21" s="39"/>
      <c r="U21" s="39"/>
      <c r="V21" s="39"/>
      <c r="W21" s="39"/>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79" ht="15.75" customHeight="1" x14ac:dyDescent="0.2">
      <c r="A22" s="52" t="s">
        <v>39</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row>
    <row r="23" spans="1:79" ht="95.25" customHeight="1" x14ac:dyDescent="0.2">
      <c r="A23" s="67" t="s">
        <v>242</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row>
    <row r="24" spans="1:79" ht="12.75"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79" ht="15.75" customHeight="1" x14ac:dyDescent="0.2">
      <c r="A25" s="68" t="s">
        <v>38</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row>
    <row r="26" spans="1:79" ht="18" customHeight="1" x14ac:dyDescent="0.2">
      <c r="A26" s="69" t="s">
        <v>30</v>
      </c>
      <c r="B26" s="69"/>
      <c r="C26" s="69"/>
      <c r="D26" s="69"/>
      <c r="E26" s="69"/>
      <c r="F26" s="69"/>
      <c r="G26" s="70" t="s">
        <v>42</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2"/>
    </row>
    <row r="27" spans="1:79" ht="15.75" hidden="1" x14ac:dyDescent="0.2">
      <c r="A27" s="73">
        <v>1</v>
      </c>
      <c r="B27" s="73"/>
      <c r="C27" s="73"/>
      <c r="D27" s="73"/>
      <c r="E27" s="73"/>
      <c r="F27" s="73"/>
      <c r="G27" s="70">
        <v>2</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2"/>
    </row>
    <row r="28" spans="1:79" ht="10.5" hidden="1" customHeight="1" x14ac:dyDescent="0.2">
      <c r="A28" s="77" t="s">
        <v>35</v>
      </c>
      <c r="B28" s="77"/>
      <c r="C28" s="77"/>
      <c r="D28" s="77"/>
      <c r="E28" s="77"/>
      <c r="F28" s="77"/>
      <c r="G28" s="78" t="s">
        <v>9</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80"/>
      <c r="CA28" s="1" t="s">
        <v>51</v>
      </c>
    </row>
    <row r="29" spans="1:79" x14ac:dyDescent="0.2">
      <c r="A29" s="77"/>
      <c r="B29" s="77"/>
      <c r="C29" s="77"/>
      <c r="D29" s="77"/>
      <c r="E29" s="77"/>
      <c r="F29" s="77"/>
      <c r="G29" s="81"/>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c r="CA29" s="1" t="s">
        <v>50</v>
      </c>
    </row>
    <row r="30" spans="1:79" ht="12.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95" customHeight="1" x14ac:dyDescent="0.2">
      <c r="A31" s="68" t="s">
        <v>40</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79" ht="15.75" customHeight="1" x14ac:dyDescent="0.2">
      <c r="A32" s="67" t="s">
        <v>170</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row>
    <row r="33" spans="1:79" ht="12.75" customHeight="1" x14ac:dyDescent="0.2">
      <c r="A33" s="39"/>
      <c r="B33" s="39"/>
      <c r="C33" s="39"/>
      <c r="D33" s="39"/>
      <c r="E33" s="39"/>
      <c r="F33" s="39"/>
      <c r="G33" s="39"/>
      <c r="H33" s="39"/>
      <c r="I33" s="39"/>
      <c r="J33" s="39"/>
      <c r="K33" s="39"/>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8" t="s">
        <v>41</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16.5" customHeight="1" x14ac:dyDescent="0.2">
      <c r="A35" s="69" t="s">
        <v>30</v>
      </c>
      <c r="B35" s="69"/>
      <c r="C35" s="69"/>
      <c r="D35" s="69"/>
      <c r="E35" s="69"/>
      <c r="F35" s="69"/>
      <c r="G35" s="70" t="s">
        <v>27</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row>
    <row r="36" spans="1:79" ht="15.75" hidden="1" x14ac:dyDescent="0.2">
      <c r="A36" s="73">
        <v>1</v>
      </c>
      <c r="B36" s="73"/>
      <c r="C36" s="73"/>
      <c r="D36" s="73"/>
      <c r="E36" s="73"/>
      <c r="F36" s="73"/>
      <c r="G36" s="70">
        <v>2</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2"/>
    </row>
    <row r="37" spans="1:79" ht="10.5" hidden="1" customHeight="1" x14ac:dyDescent="0.2">
      <c r="A37" s="77" t="s">
        <v>8</v>
      </c>
      <c r="B37" s="77"/>
      <c r="C37" s="77"/>
      <c r="D37" s="77"/>
      <c r="E37" s="77"/>
      <c r="F37" s="77"/>
      <c r="G37" s="78" t="s">
        <v>9</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80"/>
      <c r="CA37" s="1" t="s">
        <v>13</v>
      </c>
    </row>
    <row r="38" spans="1:79" x14ac:dyDescent="0.2">
      <c r="A38" s="77"/>
      <c r="B38" s="77"/>
      <c r="C38" s="77"/>
      <c r="D38" s="77"/>
      <c r="E38" s="77"/>
      <c r="F38" s="77"/>
      <c r="G38" s="81"/>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c r="CA38" s="1" t="s">
        <v>14</v>
      </c>
    </row>
    <row r="39" spans="1:79"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68" t="s">
        <v>43</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40"/>
      <c r="BB40" s="40"/>
      <c r="BC40" s="40"/>
      <c r="BD40" s="40"/>
      <c r="BE40" s="40"/>
      <c r="BF40" s="40"/>
      <c r="BG40" s="40"/>
      <c r="BH40" s="40"/>
      <c r="BI40" s="40"/>
      <c r="BJ40" s="40"/>
      <c r="BK40" s="40"/>
      <c r="BL40" s="40"/>
    </row>
    <row r="41" spans="1:79" ht="15" customHeight="1" x14ac:dyDescent="0.2">
      <c r="A41" s="87" t="s">
        <v>89</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22"/>
      <c r="BB41" s="22"/>
      <c r="BC41" s="22"/>
      <c r="BD41" s="22"/>
      <c r="BE41" s="22"/>
      <c r="BF41" s="22"/>
      <c r="BG41" s="22"/>
      <c r="BH41" s="22"/>
      <c r="BI41" s="6"/>
      <c r="BJ41" s="6"/>
      <c r="BK41" s="6"/>
      <c r="BL41" s="6"/>
    </row>
    <row r="42" spans="1:79" ht="15.95" customHeight="1" x14ac:dyDescent="0.2">
      <c r="A42" s="73" t="s">
        <v>30</v>
      </c>
      <c r="B42" s="73"/>
      <c r="C42" s="73"/>
      <c r="D42" s="88" t="s">
        <v>28</v>
      </c>
      <c r="E42" s="89"/>
      <c r="F42" s="89"/>
      <c r="G42" s="89"/>
      <c r="H42" s="89"/>
      <c r="I42" s="89"/>
      <c r="J42" s="89"/>
      <c r="K42" s="89"/>
      <c r="L42" s="89"/>
      <c r="M42" s="89"/>
      <c r="N42" s="89"/>
      <c r="O42" s="89"/>
      <c r="P42" s="89"/>
      <c r="Q42" s="89"/>
      <c r="R42" s="89"/>
      <c r="S42" s="89"/>
      <c r="T42" s="89"/>
      <c r="U42" s="89"/>
      <c r="V42" s="89"/>
      <c r="W42" s="89"/>
      <c r="X42" s="89"/>
      <c r="Y42" s="89"/>
      <c r="Z42" s="89"/>
      <c r="AA42" s="89"/>
      <c r="AB42" s="90"/>
      <c r="AC42" s="73" t="s">
        <v>31</v>
      </c>
      <c r="AD42" s="73"/>
      <c r="AE42" s="73"/>
      <c r="AF42" s="73"/>
      <c r="AG42" s="73"/>
      <c r="AH42" s="73"/>
      <c r="AI42" s="73"/>
      <c r="AJ42" s="73"/>
      <c r="AK42" s="73" t="s">
        <v>32</v>
      </c>
      <c r="AL42" s="73"/>
      <c r="AM42" s="73"/>
      <c r="AN42" s="73"/>
      <c r="AO42" s="73"/>
      <c r="AP42" s="73"/>
      <c r="AQ42" s="73"/>
      <c r="AR42" s="73"/>
      <c r="AS42" s="73" t="s">
        <v>29</v>
      </c>
      <c r="AT42" s="73"/>
      <c r="AU42" s="73"/>
      <c r="AV42" s="73"/>
      <c r="AW42" s="73"/>
      <c r="AX42" s="73"/>
      <c r="AY42" s="73"/>
      <c r="AZ42" s="73"/>
      <c r="BA42" s="18"/>
      <c r="BB42" s="18"/>
      <c r="BC42" s="18"/>
      <c r="BD42" s="18"/>
      <c r="BE42" s="18"/>
      <c r="BF42" s="18"/>
      <c r="BG42" s="18"/>
      <c r="BH42" s="18"/>
    </row>
    <row r="43" spans="1:79" ht="10.5" customHeight="1" x14ac:dyDescent="0.2">
      <c r="A43" s="73"/>
      <c r="B43" s="73"/>
      <c r="C43" s="73"/>
      <c r="D43" s="91"/>
      <c r="E43" s="92"/>
      <c r="F43" s="92"/>
      <c r="G43" s="92"/>
      <c r="H43" s="92"/>
      <c r="I43" s="92"/>
      <c r="J43" s="92"/>
      <c r="K43" s="92"/>
      <c r="L43" s="92"/>
      <c r="M43" s="92"/>
      <c r="N43" s="92"/>
      <c r="O43" s="92"/>
      <c r="P43" s="92"/>
      <c r="Q43" s="92"/>
      <c r="R43" s="92"/>
      <c r="S43" s="92"/>
      <c r="T43" s="92"/>
      <c r="U43" s="92"/>
      <c r="V43" s="92"/>
      <c r="W43" s="92"/>
      <c r="X43" s="92"/>
      <c r="Y43" s="92"/>
      <c r="Z43" s="92"/>
      <c r="AA43" s="92"/>
      <c r="AB43" s="9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8"/>
      <c r="BB43" s="18"/>
      <c r="BC43" s="18"/>
      <c r="BD43" s="18"/>
      <c r="BE43" s="18"/>
      <c r="BF43" s="18"/>
      <c r="BG43" s="18"/>
      <c r="BH43" s="18"/>
    </row>
    <row r="44" spans="1:79" ht="15.75" x14ac:dyDescent="0.2">
      <c r="A44" s="73">
        <v>1</v>
      </c>
      <c r="B44" s="73"/>
      <c r="C44" s="73"/>
      <c r="D44" s="94">
        <v>2</v>
      </c>
      <c r="E44" s="95"/>
      <c r="F44" s="95"/>
      <c r="G44" s="95"/>
      <c r="H44" s="95"/>
      <c r="I44" s="95"/>
      <c r="J44" s="95"/>
      <c r="K44" s="95"/>
      <c r="L44" s="95"/>
      <c r="M44" s="95"/>
      <c r="N44" s="95"/>
      <c r="O44" s="95"/>
      <c r="P44" s="95"/>
      <c r="Q44" s="95"/>
      <c r="R44" s="95"/>
      <c r="S44" s="95"/>
      <c r="T44" s="95"/>
      <c r="U44" s="95"/>
      <c r="V44" s="95"/>
      <c r="W44" s="95"/>
      <c r="X44" s="95"/>
      <c r="Y44" s="95"/>
      <c r="Z44" s="95"/>
      <c r="AA44" s="95"/>
      <c r="AB44" s="96"/>
      <c r="AC44" s="73">
        <v>3</v>
      </c>
      <c r="AD44" s="73"/>
      <c r="AE44" s="73"/>
      <c r="AF44" s="73"/>
      <c r="AG44" s="73"/>
      <c r="AH44" s="73"/>
      <c r="AI44" s="73"/>
      <c r="AJ44" s="73"/>
      <c r="AK44" s="73">
        <v>4</v>
      </c>
      <c r="AL44" s="73"/>
      <c r="AM44" s="73"/>
      <c r="AN44" s="73"/>
      <c r="AO44" s="73"/>
      <c r="AP44" s="73"/>
      <c r="AQ44" s="73"/>
      <c r="AR44" s="73"/>
      <c r="AS44" s="73">
        <v>5</v>
      </c>
      <c r="AT44" s="73"/>
      <c r="AU44" s="73"/>
      <c r="AV44" s="73"/>
      <c r="AW44" s="73"/>
      <c r="AX44" s="73"/>
      <c r="AY44" s="73"/>
      <c r="AZ44" s="73"/>
      <c r="BA44" s="18"/>
      <c r="BB44" s="18"/>
      <c r="BC44" s="18"/>
      <c r="BD44" s="18"/>
      <c r="BE44" s="18"/>
      <c r="BF44" s="18"/>
      <c r="BG44" s="18"/>
      <c r="BH44" s="18"/>
    </row>
    <row r="45" spans="1:79" s="4" customFormat="1" ht="12.75" hidden="1" customHeight="1" x14ac:dyDescent="0.2">
      <c r="A45" s="77" t="s">
        <v>8</v>
      </c>
      <c r="B45" s="77"/>
      <c r="C45" s="77"/>
      <c r="D45" s="97" t="s">
        <v>9</v>
      </c>
      <c r="E45" s="98"/>
      <c r="F45" s="98"/>
      <c r="G45" s="98"/>
      <c r="H45" s="98"/>
      <c r="I45" s="98"/>
      <c r="J45" s="98"/>
      <c r="K45" s="98"/>
      <c r="L45" s="98"/>
      <c r="M45" s="98"/>
      <c r="N45" s="98"/>
      <c r="O45" s="98"/>
      <c r="P45" s="98"/>
      <c r="Q45" s="98"/>
      <c r="R45" s="98"/>
      <c r="S45" s="98"/>
      <c r="T45" s="98"/>
      <c r="U45" s="98"/>
      <c r="V45" s="98"/>
      <c r="W45" s="98"/>
      <c r="X45" s="98"/>
      <c r="Y45" s="98"/>
      <c r="Z45" s="98"/>
      <c r="AA45" s="98"/>
      <c r="AB45" s="99"/>
      <c r="AC45" s="100" t="s">
        <v>10</v>
      </c>
      <c r="AD45" s="100"/>
      <c r="AE45" s="100"/>
      <c r="AF45" s="100"/>
      <c r="AG45" s="100"/>
      <c r="AH45" s="100"/>
      <c r="AI45" s="100"/>
      <c r="AJ45" s="100"/>
      <c r="AK45" s="100" t="s">
        <v>11</v>
      </c>
      <c r="AL45" s="100"/>
      <c r="AM45" s="100"/>
      <c r="AN45" s="100"/>
      <c r="AO45" s="100"/>
      <c r="AP45" s="100"/>
      <c r="AQ45" s="100"/>
      <c r="AR45" s="100"/>
      <c r="AS45" s="101" t="s">
        <v>12</v>
      </c>
      <c r="AT45" s="100"/>
      <c r="AU45" s="100"/>
      <c r="AV45" s="100"/>
      <c r="AW45" s="100"/>
      <c r="AX45" s="100"/>
      <c r="AY45" s="100"/>
      <c r="AZ45" s="100"/>
      <c r="BA45" s="19"/>
      <c r="BB45" s="20"/>
      <c r="BC45" s="20"/>
      <c r="BD45" s="20"/>
      <c r="BE45" s="20"/>
      <c r="BF45" s="20"/>
      <c r="BG45" s="20"/>
      <c r="BH45" s="20"/>
      <c r="CA45" s="4" t="s">
        <v>15</v>
      </c>
    </row>
    <row r="46" spans="1:79" ht="12.75" customHeight="1" x14ac:dyDescent="0.2">
      <c r="A46" s="77">
        <v>1</v>
      </c>
      <c r="B46" s="77"/>
      <c r="C46" s="77"/>
      <c r="D46" s="84" t="s">
        <v>134</v>
      </c>
      <c r="E46" s="85"/>
      <c r="F46" s="85"/>
      <c r="G46" s="85"/>
      <c r="H46" s="85"/>
      <c r="I46" s="85"/>
      <c r="J46" s="85"/>
      <c r="K46" s="85"/>
      <c r="L46" s="85"/>
      <c r="M46" s="85"/>
      <c r="N46" s="85"/>
      <c r="O46" s="85"/>
      <c r="P46" s="85"/>
      <c r="Q46" s="85"/>
      <c r="R46" s="85"/>
      <c r="S46" s="85"/>
      <c r="T46" s="85"/>
      <c r="U46" s="85"/>
      <c r="V46" s="85"/>
      <c r="W46" s="85"/>
      <c r="X46" s="85"/>
      <c r="Y46" s="85"/>
      <c r="Z46" s="85"/>
      <c r="AA46" s="85"/>
      <c r="AB46" s="86"/>
      <c r="AC46" s="102">
        <f>AS19</f>
        <v>131421</v>
      </c>
      <c r="AD46" s="102"/>
      <c r="AE46" s="102"/>
      <c r="AF46" s="102"/>
      <c r="AG46" s="102"/>
      <c r="AH46" s="102"/>
      <c r="AI46" s="102"/>
      <c r="AJ46" s="102"/>
      <c r="AK46" s="102">
        <f>I20</f>
        <v>104638</v>
      </c>
      <c r="AL46" s="102"/>
      <c r="AM46" s="102"/>
      <c r="AN46" s="102"/>
      <c r="AO46" s="102"/>
      <c r="AP46" s="102"/>
      <c r="AQ46" s="102"/>
      <c r="AR46" s="102"/>
      <c r="AS46" s="102">
        <f>AC46+AK46</f>
        <v>236059</v>
      </c>
      <c r="AT46" s="102"/>
      <c r="AU46" s="102"/>
      <c r="AV46" s="102"/>
      <c r="AW46" s="102"/>
      <c r="AX46" s="102"/>
      <c r="AY46" s="102"/>
      <c r="AZ46" s="102"/>
      <c r="BA46" s="21"/>
      <c r="BB46" s="21"/>
      <c r="BC46" s="21"/>
      <c r="BD46" s="21"/>
      <c r="BE46" s="21"/>
      <c r="BF46" s="21"/>
      <c r="BG46" s="21"/>
      <c r="BH46" s="21"/>
      <c r="CA46" s="1" t="s">
        <v>16</v>
      </c>
    </row>
    <row r="47" spans="1:79" s="4" customFormat="1" x14ac:dyDescent="0.2">
      <c r="A47" s="104"/>
      <c r="B47" s="104"/>
      <c r="C47" s="104"/>
      <c r="D47" s="112" t="s">
        <v>66</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4"/>
      <c r="AC47" s="103">
        <f>AC46</f>
        <v>131421</v>
      </c>
      <c r="AD47" s="103"/>
      <c r="AE47" s="103"/>
      <c r="AF47" s="103"/>
      <c r="AG47" s="103"/>
      <c r="AH47" s="103"/>
      <c r="AI47" s="103"/>
      <c r="AJ47" s="103"/>
      <c r="AK47" s="103">
        <f t="shared" ref="AK47" si="0">AK46</f>
        <v>104638</v>
      </c>
      <c r="AL47" s="103"/>
      <c r="AM47" s="103"/>
      <c r="AN47" s="103"/>
      <c r="AO47" s="103"/>
      <c r="AP47" s="103"/>
      <c r="AQ47" s="103"/>
      <c r="AR47" s="103"/>
      <c r="AS47" s="103">
        <f t="shared" ref="AS47" si="1">AS46</f>
        <v>236059</v>
      </c>
      <c r="AT47" s="103"/>
      <c r="AU47" s="103"/>
      <c r="AV47" s="103"/>
      <c r="AW47" s="103"/>
      <c r="AX47" s="103"/>
      <c r="AY47" s="103"/>
      <c r="AZ47" s="103"/>
      <c r="BA47" s="37"/>
      <c r="BB47" s="37"/>
      <c r="BC47" s="37"/>
      <c r="BD47" s="37"/>
      <c r="BE47" s="37"/>
      <c r="BF47" s="37"/>
      <c r="BG47" s="37"/>
      <c r="BH47" s="37"/>
    </row>
    <row r="49" spans="1:79" ht="15.75" customHeight="1" x14ac:dyDescent="0.2">
      <c r="A49" s="52" t="s">
        <v>44</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87" t="s">
        <v>89</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6"/>
      <c r="BA50" s="6"/>
      <c r="BB50" s="6"/>
      <c r="BC50" s="6"/>
      <c r="BD50" s="6"/>
      <c r="BE50" s="6"/>
      <c r="BF50" s="6"/>
      <c r="BG50" s="6"/>
      <c r="BH50" s="6"/>
      <c r="BI50" s="6"/>
      <c r="BJ50" s="6"/>
      <c r="BK50" s="6"/>
      <c r="BL50" s="6"/>
    </row>
    <row r="51" spans="1:79" ht="15.95" customHeight="1" x14ac:dyDescent="0.2">
      <c r="A51" s="73" t="s">
        <v>30</v>
      </c>
      <c r="B51" s="73"/>
      <c r="C51" s="73"/>
      <c r="D51" s="88" t="s">
        <v>36</v>
      </c>
      <c r="E51" s="89"/>
      <c r="F51" s="89"/>
      <c r="G51" s="89"/>
      <c r="H51" s="89"/>
      <c r="I51" s="89"/>
      <c r="J51" s="89"/>
      <c r="K51" s="89"/>
      <c r="L51" s="89"/>
      <c r="M51" s="89"/>
      <c r="N51" s="89"/>
      <c r="O51" s="89"/>
      <c r="P51" s="89"/>
      <c r="Q51" s="89"/>
      <c r="R51" s="89"/>
      <c r="S51" s="89"/>
      <c r="T51" s="89"/>
      <c r="U51" s="89"/>
      <c r="V51" s="89"/>
      <c r="W51" s="89"/>
      <c r="X51" s="89"/>
      <c r="Y51" s="89"/>
      <c r="Z51" s="89"/>
      <c r="AA51" s="90"/>
      <c r="AB51" s="73" t="s">
        <v>31</v>
      </c>
      <c r="AC51" s="73"/>
      <c r="AD51" s="73"/>
      <c r="AE51" s="73"/>
      <c r="AF51" s="73"/>
      <c r="AG51" s="73"/>
      <c r="AH51" s="73"/>
      <c r="AI51" s="73"/>
      <c r="AJ51" s="73" t="s">
        <v>32</v>
      </c>
      <c r="AK51" s="73"/>
      <c r="AL51" s="73"/>
      <c r="AM51" s="73"/>
      <c r="AN51" s="73"/>
      <c r="AO51" s="73"/>
      <c r="AP51" s="73"/>
      <c r="AQ51" s="73"/>
      <c r="AR51" s="73" t="s">
        <v>29</v>
      </c>
      <c r="AS51" s="73"/>
      <c r="AT51" s="73"/>
      <c r="AU51" s="73"/>
      <c r="AV51" s="73"/>
      <c r="AW51" s="73"/>
      <c r="AX51" s="73"/>
      <c r="AY51" s="73"/>
    </row>
    <row r="52" spans="1:79" ht="9" customHeight="1" x14ac:dyDescent="0.2">
      <c r="A52" s="73"/>
      <c r="B52" s="73"/>
      <c r="C52" s="73"/>
      <c r="D52" s="91"/>
      <c r="E52" s="92"/>
      <c r="F52" s="92"/>
      <c r="G52" s="92"/>
      <c r="H52" s="92"/>
      <c r="I52" s="92"/>
      <c r="J52" s="92"/>
      <c r="K52" s="92"/>
      <c r="L52" s="92"/>
      <c r="M52" s="92"/>
      <c r="N52" s="92"/>
      <c r="O52" s="92"/>
      <c r="P52" s="92"/>
      <c r="Q52" s="92"/>
      <c r="R52" s="92"/>
      <c r="S52" s="92"/>
      <c r="T52" s="92"/>
      <c r="U52" s="92"/>
      <c r="V52" s="92"/>
      <c r="W52" s="92"/>
      <c r="X52" s="92"/>
      <c r="Y52" s="92"/>
      <c r="Z52" s="92"/>
      <c r="AA52" s="9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row>
    <row r="53" spans="1:79" ht="15.75" customHeight="1" x14ac:dyDescent="0.2">
      <c r="A53" s="73">
        <v>1</v>
      </c>
      <c r="B53" s="73"/>
      <c r="C53" s="73"/>
      <c r="D53" s="94">
        <v>2</v>
      </c>
      <c r="E53" s="95"/>
      <c r="F53" s="95"/>
      <c r="G53" s="95"/>
      <c r="H53" s="95"/>
      <c r="I53" s="95"/>
      <c r="J53" s="95"/>
      <c r="K53" s="95"/>
      <c r="L53" s="95"/>
      <c r="M53" s="95"/>
      <c r="N53" s="95"/>
      <c r="O53" s="95"/>
      <c r="P53" s="95"/>
      <c r="Q53" s="95"/>
      <c r="R53" s="95"/>
      <c r="S53" s="95"/>
      <c r="T53" s="95"/>
      <c r="U53" s="95"/>
      <c r="V53" s="95"/>
      <c r="W53" s="95"/>
      <c r="X53" s="95"/>
      <c r="Y53" s="95"/>
      <c r="Z53" s="95"/>
      <c r="AA53" s="96"/>
      <c r="AB53" s="73">
        <v>3</v>
      </c>
      <c r="AC53" s="73"/>
      <c r="AD53" s="73"/>
      <c r="AE53" s="73"/>
      <c r="AF53" s="73"/>
      <c r="AG53" s="73"/>
      <c r="AH53" s="73"/>
      <c r="AI53" s="73"/>
      <c r="AJ53" s="73">
        <v>4</v>
      </c>
      <c r="AK53" s="73"/>
      <c r="AL53" s="73"/>
      <c r="AM53" s="73"/>
      <c r="AN53" s="73"/>
      <c r="AO53" s="73"/>
      <c r="AP53" s="73"/>
      <c r="AQ53" s="73"/>
      <c r="AR53" s="73">
        <v>5</v>
      </c>
      <c r="AS53" s="73"/>
      <c r="AT53" s="73"/>
      <c r="AU53" s="73"/>
      <c r="AV53" s="73"/>
      <c r="AW53" s="73"/>
      <c r="AX53" s="73"/>
      <c r="AY53" s="73"/>
    </row>
    <row r="54" spans="1:79" ht="12.75" hidden="1" customHeight="1" x14ac:dyDescent="0.2">
      <c r="A54" s="77" t="s">
        <v>8</v>
      </c>
      <c r="B54" s="77"/>
      <c r="C54" s="77"/>
      <c r="D54" s="78" t="s">
        <v>9</v>
      </c>
      <c r="E54" s="79"/>
      <c r="F54" s="79"/>
      <c r="G54" s="79"/>
      <c r="H54" s="79"/>
      <c r="I54" s="79"/>
      <c r="J54" s="79"/>
      <c r="K54" s="79"/>
      <c r="L54" s="79"/>
      <c r="M54" s="79"/>
      <c r="N54" s="79"/>
      <c r="O54" s="79"/>
      <c r="P54" s="79"/>
      <c r="Q54" s="79"/>
      <c r="R54" s="79"/>
      <c r="S54" s="79"/>
      <c r="T54" s="79"/>
      <c r="U54" s="79"/>
      <c r="V54" s="79"/>
      <c r="W54" s="79"/>
      <c r="X54" s="79"/>
      <c r="Y54" s="79"/>
      <c r="Z54" s="79"/>
      <c r="AA54" s="80"/>
      <c r="AB54" s="100" t="s">
        <v>10</v>
      </c>
      <c r="AC54" s="100"/>
      <c r="AD54" s="100"/>
      <c r="AE54" s="100"/>
      <c r="AF54" s="100"/>
      <c r="AG54" s="100"/>
      <c r="AH54" s="100"/>
      <c r="AI54" s="100"/>
      <c r="AJ54" s="100" t="s">
        <v>11</v>
      </c>
      <c r="AK54" s="100"/>
      <c r="AL54" s="100"/>
      <c r="AM54" s="100"/>
      <c r="AN54" s="100"/>
      <c r="AO54" s="100"/>
      <c r="AP54" s="100"/>
      <c r="AQ54" s="100"/>
      <c r="AR54" s="100" t="s">
        <v>12</v>
      </c>
      <c r="AS54" s="100"/>
      <c r="AT54" s="100"/>
      <c r="AU54" s="100"/>
      <c r="AV54" s="100"/>
      <c r="AW54" s="100"/>
      <c r="AX54" s="100"/>
      <c r="AY54" s="100"/>
      <c r="CA54" s="1" t="s">
        <v>17</v>
      </c>
    </row>
    <row r="55" spans="1:79" s="4" customFormat="1" ht="12.75" customHeight="1" x14ac:dyDescent="0.2">
      <c r="A55" s="104"/>
      <c r="B55" s="104"/>
      <c r="C55" s="104"/>
      <c r="D55" s="105" t="s">
        <v>29</v>
      </c>
      <c r="E55" s="106"/>
      <c r="F55" s="106"/>
      <c r="G55" s="106"/>
      <c r="H55" s="106"/>
      <c r="I55" s="106"/>
      <c r="J55" s="106"/>
      <c r="K55" s="106"/>
      <c r="L55" s="106"/>
      <c r="M55" s="106"/>
      <c r="N55" s="106"/>
      <c r="O55" s="106"/>
      <c r="P55" s="106"/>
      <c r="Q55" s="106"/>
      <c r="R55" s="106"/>
      <c r="S55" s="106"/>
      <c r="T55" s="106"/>
      <c r="U55" s="106"/>
      <c r="V55" s="106"/>
      <c r="W55" s="106"/>
      <c r="X55" s="106"/>
      <c r="Y55" s="106"/>
      <c r="Z55" s="106"/>
      <c r="AA55" s="107"/>
      <c r="AB55" s="103"/>
      <c r="AC55" s="103"/>
      <c r="AD55" s="103"/>
      <c r="AE55" s="103"/>
      <c r="AF55" s="103"/>
      <c r="AG55" s="103"/>
      <c r="AH55" s="103"/>
      <c r="AI55" s="103"/>
      <c r="AJ55" s="103"/>
      <c r="AK55" s="103"/>
      <c r="AL55" s="103"/>
      <c r="AM55" s="103"/>
      <c r="AN55" s="103"/>
      <c r="AO55" s="103"/>
      <c r="AP55" s="103"/>
      <c r="AQ55" s="103"/>
      <c r="AR55" s="103">
        <f>AB55+AJ55</f>
        <v>0</v>
      </c>
      <c r="AS55" s="103"/>
      <c r="AT55" s="103"/>
      <c r="AU55" s="103"/>
      <c r="AV55" s="103"/>
      <c r="AW55" s="103"/>
      <c r="AX55" s="103"/>
      <c r="AY55" s="103"/>
      <c r="CA55" s="4" t="s">
        <v>18</v>
      </c>
    </row>
    <row r="57" spans="1:79" ht="15.75" customHeight="1" x14ac:dyDescent="0.2">
      <c r="A57" s="68" t="s">
        <v>45</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row>
    <row r="58" spans="1:79" ht="30" customHeight="1" x14ac:dyDescent="0.2">
      <c r="A58" s="73" t="s">
        <v>30</v>
      </c>
      <c r="B58" s="73"/>
      <c r="C58" s="73"/>
      <c r="D58" s="73"/>
      <c r="E58" s="73"/>
      <c r="F58" s="73"/>
      <c r="G58" s="94" t="s">
        <v>46</v>
      </c>
      <c r="H58" s="95"/>
      <c r="I58" s="95"/>
      <c r="J58" s="95"/>
      <c r="K58" s="95"/>
      <c r="L58" s="95"/>
      <c r="M58" s="95"/>
      <c r="N58" s="95"/>
      <c r="O58" s="95"/>
      <c r="P58" s="95"/>
      <c r="Q58" s="95"/>
      <c r="R58" s="95"/>
      <c r="S58" s="95"/>
      <c r="T58" s="95"/>
      <c r="U58" s="95"/>
      <c r="V58" s="95"/>
      <c r="W58" s="95"/>
      <c r="X58" s="95"/>
      <c r="Y58" s="96"/>
      <c r="Z58" s="73" t="s">
        <v>4</v>
      </c>
      <c r="AA58" s="73"/>
      <c r="AB58" s="73"/>
      <c r="AC58" s="73"/>
      <c r="AD58" s="73"/>
      <c r="AE58" s="73" t="s">
        <v>3</v>
      </c>
      <c r="AF58" s="73"/>
      <c r="AG58" s="73"/>
      <c r="AH58" s="73"/>
      <c r="AI58" s="73"/>
      <c r="AJ58" s="73"/>
      <c r="AK58" s="73"/>
      <c r="AL58" s="73"/>
      <c r="AM58" s="73"/>
      <c r="AN58" s="73"/>
      <c r="AO58" s="94" t="s">
        <v>31</v>
      </c>
      <c r="AP58" s="95"/>
      <c r="AQ58" s="95"/>
      <c r="AR58" s="95"/>
      <c r="AS58" s="95"/>
      <c r="AT58" s="95"/>
      <c r="AU58" s="95"/>
      <c r="AV58" s="96"/>
      <c r="AW58" s="94" t="s">
        <v>32</v>
      </c>
      <c r="AX58" s="95"/>
      <c r="AY58" s="95"/>
      <c r="AZ58" s="95"/>
      <c r="BA58" s="95"/>
      <c r="BB58" s="95"/>
      <c r="BC58" s="95"/>
      <c r="BD58" s="96"/>
      <c r="BE58" s="94" t="s">
        <v>29</v>
      </c>
      <c r="BF58" s="95"/>
      <c r="BG58" s="95"/>
      <c r="BH58" s="95"/>
      <c r="BI58" s="95"/>
      <c r="BJ58" s="95"/>
      <c r="BK58" s="95"/>
      <c r="BL58" s="96"/>
    </row>
    <row r="59" spans="1:79" ht="15.75" customHeight="1" x14ac:dyDescent="0.2">
      <c r="A59" s="73">
        <v>1</v>
      </c>
      <c r="B59" s="73"/>
      <c r="C59" s="73"/>
      <c r="D59" s="73"/>
      <c r="E59" s="73"/>
      <c r="F59" s="73"/>
      <c r="G59" s="94">
        <v>2</v>
      </c>
      <c r="H59" s="95"/>
      <c r="I59" s="95"/>
      <c r="J59" s="95"/>
      <c r="K59" s="95"/>
      <c r="L59" s="95"/>
      <c r="M59" s="95"/>
      <c r="N59" s="95"/>
      <c r="O59" s="95"/>
      <c r="P59" s="95"/>
      <c r="Q59" s="95"/>
      <c r="R59" s="95"/>
      <c r="S59" s="95"/>
      <c r="T59" s="95"/>
      <c r="U59" s="95"/>
      <c r="V59" s="95"/>
      <c r="W59" s="95"/>
      <c r="X59" s="95"/>
      <c r="Y59" s="96"/>
      <c r="Z59" s="73">
        <v>3</v>
      </c>
      <c r="AA59" s="73"/>
      <c r="AB59" s="73"/>
      <c r="AC59" s="73"/>
      <c r="AD59" s="73"/>
      <c r="AE59" s="73">
        <v>4</v>
      </c>
      <c r="AF59" s="73"/>
      <c r="AG59" s="73"/>
      <c r="AH59" s="73"/>
      <c r="AI59" s="73"/>
      <c r="AJ59" s="73"/>
      <c r="AK59" s="73"/>
      <c r="AL59" s="73"/>
      <c r="AM59" s="73"/>
      <c r="AN59" s="73"/>
      <c r="AO59" s="73">
        <v>5</v>
      </c>
      <c r="AP59" s="73"/>
      <c r="AQ59" s="73"/>
      <c r="AR59" s="73"/>
      <c r="AS59" s="73"/>
      <c r="AT59" s="73"/>
      <c r="AU59" s="73"/>
      <c r="AV59" s="73"/>
      <c r="AW59" s="73">
        <v>6</v>
      </c>
      <c r="AX59" s="73"/>
      <c r="AY59" s="73"/>
      <c r="AZ59" s="73"/>
      <c r="BA59" s="73"/>
      <c r="BB59" s="73"/>
      <c r="BC59" s="73"/>
      <c r="BD59" s="73"/>
      <c r="BE59" s="73">
        <v>7</v>
      </c>
      <c r="BF59" s="73"/>
      <c r="BG59" s="73"/>
      <c r="BH59" s="73"/>
      <c r="BI59" s="73"/>
      <c r="BJ59" s="73"/>
      <c r="BK59" s="73"/>
      <c r="BL59" s="73"/>
    </row>
    <row r="60" spans="1:79" ht="12.75" hidden="1" customHeight="1" x14ac:dyDescent="0.2">
      <c r="A60" s="77" t="s">
        <v>35</v>
      </c>
      <c r="B60" s="77"/>
      <c r="C60" s="77"/>
      <c r="D60" s="77"/>
      <c r="E60" s="77"/>
      <c r="F60" s="77"/>
      <c r="G60" s="78" t="s">
        <v>9</v>
      </c>
      <c r="H60" s="79"/>
      <c r="I60" s="79"/>
      <c r="J60" s="79"/>
      <c r="K60" s="79"/>
      <c r="L60" s="79"/>
      <c r="M60" s="79"/>
      <c r="N60" s="79"/>
      <c r="O60" s="79"/>
      <c r="P60" s="79"/>
      <c r="Q60" s="79"/>
      <c r="R60" s="79"/>
      <c r="S60" s="79"/>
      <c r="T60" s="79"/>
      <c r="U60" s="79"/>
      <c r="V60" s="79"/>
      <c r="W60" s="79"/>
      <c r="X60" s="79"/>
      <c r="Y60" s="80"/>
      <c r="Z60" s="77" t="s">
        <v>21</v>
      </c>
      <c r="AA60" s="77"/>
      <c r="AB60" s="77"/>
      <c r="AC60" s="77"/>
      <c r="AD60" s="77"/>
      <c r="AE60" s="108" t="s">
        <v>34</v>
      </c>
      <c r="AF60" s="108"/>
      <c r="AG60" s="108"/>
      <c r="AH60" s="108"/>
      <c r="AI60" s="108"/>
      <c r="AJ60" s="108"/>
      <c r="AK60" s="108"/>
      <c r="AL60" s="108"/>
      <c r="AM60" s="108"/>
      <c r="AN60" s="78"/>
      <c r="AO60" s="100" t="s">
        <v>10</v>
      </c>
      <c r="AP60" s="100"/>
      <c r="AQ60" s="100"/>
      <c r="AR60" s="100"/>
      <c r="AS60" s="100"/>
      <c r="AT60" s="100"/>
      <c r="AU60" s="100"/>
      <c r="AV60" s="100"/>
      <c r="AW60" s="100" t="s">
        <v>33</v>
      </c>
      <c r="AX60" s="100"/>
      <c r="AY60" s="100"/>
      <c r="AZ60" s="100"/>
      <c r="BA60" s="100"/>
      <c r="BB60" s="100"/>
      <c r="BC60" s="100"/>
      <c r="BD60" s="100"/>
      <c r="BE60" s="100" t="s">
        <v>12</v>
      </c>
      <c r="BF60" s="100"/>
      <c r="BG60" s="100"/>
      <c r="BH60" s="100"/>
      <c r="BI60" s="100"/>
      <c r="BJ60" s="100"/>
      <c r="BK60" s="100"/>
      <c r="BL60" s="100"/>
      <c r="CA60" s="1" t="s">
        <v>19</v>
      </c>
    </row>
    <row r="61" spans="1:79" s="4" customFormat="1" ht="12.75" customHeight="1" x14ac:dyDescent="0.2">
      <c r="A61" s="104">
        <v>0</v>
      </c>
      <c r="B61" s="104"/>
      <c r="C61" s="104"/>
      <c r="D61" s="104"/>
      <c r="E61" s="104"/>
      <c r="F61" s="104"/>
      <c r="G61" s="124" t="s">
        <v>67</v>
      </c>
      <c r="H61" s="125"/>
      <c r="I61" s="125"/>
      <c r="J61" s="125"/>
      <c r="K61" s="125"/>
      <c r="L61" s="125"/>
      <c r="M61" s="125"/>
      <c r="N61" s="125"/>
      <c r="O61" s="125"/>
      <c r="P61" s="125"/>
      <c r="Q61" s="125"/>
      <c r="R61" s="125"/>
      <c r="S61" s="125"/>
      <c r="T61" s="125"/>
      <c r="U61" s="125"/>
      <c r="V61" s="125"/>
      <c r="W61" s="125"/>
      <c r="X61" s="125"/>
      <c r="Y61" s="126"/>
      <c r="Z61" s="127"/>
      <c r="AA61" s="127"/>
      <c r="AB61" s="127"/>
      <c r="AC61" s="127"/>
      <c r="AD61" s="127"/>
      <c r="AE61" s="128"/>
      <c r="AF61" s="128"/>
      <c r="AG61" s="128"/>
      <c r="AH61" s="128"/>
      <c r="AI61" s="128"/>
      <c r="AJ61" s="128"/>
      <c r="AK61" s="128"/>
      <c r="AL61" s="128"/>
      <c r="AM61" s="128"/>
      <c r="AN61" s="105"/>
      <c r="AO61" s="103">
        <f>AO62+AO63+AO65+AO64+AO66+AO67+AO68</f>
        <v>131421</v>
      </c>
      <c r="AP61" s="103"/>
      <c r="AQ61" s="103"/>
      <c r="AR61" s="103"/>
      <c r="AS61" s="103"/>
      <c r="AT61" s="103"/>
      <c r="AU61" s="103"/>
      <c r="AV61" s="103"/>
      <c r="AW61" s="103">
        <f>AW62+AW63+AW65+AW64+AW66+AW67+AW68</f>
        <v>104638</v>
      </c>
      <c r="AX61" s="103"/>
      <c r="AY61" s="103"/>
      <c r="AZ61" s="103"/>
      <c r="BA61" s="103"/>
      <c r="BB61" s="103"/>
      <c r="BC61" s="103"/>
      <c r="BD61" s="103"/>
      <c r="BE61" s="103">
        <f>BE62+BE63+BE65+BE64+BE66+BE67+BE68</f>
        <v>236059</v>
      </c>
      <c r="BF61" s="103"/>
      <c r="BG61" s="103"/>
      <c r="BH61" s="103"/>
      <c r="BI61" s="103"/>
      <c r="BJ61" s="103"/>
      <c r="BK61" s="103"/>
      <c r="BL61" s="103"/>
      <c r="CA61" s="4" t="s">
        <v>20</v>
      </c>
    </row>
    <row r="62" spans="1:79" s="4" customFormat="1" ht="43.5" customHeight="1" x14ac:dyDescent="0.2">
      <c r="A62" s="97">
        <v>1</v>
      </c>
      <c r="B62" s="98"/>
      <c r="C62" s="98"/>
      <c r="D62" s="98"/>
      <c r="E62" s="98"/>
      <c r="F62" s="99"/>
      <c r="G62" s="184" t="s">
        <v>171</v>
      </c>
      <c r="H62" s="185"/>
      <c r="I62" s="185"/>
      <c r="J62" s="185"/>
      <c r="K62" s="185"/>
      <c r="L62" s="185"/>
      <c r="M62" s="185"/>
      <c r="N62" s="185"/>
      <c r="O62" s="185"/>
      <c r="P62" s="185"/>
      <c r="Q62" s="185"/>
      <c r="R62" s="185"/>
      <c r="S62" s="185"/>
      <c r="T62" s="185"/>
      <c r="U62" s="185"/>
      <c r="V62" s="185"/>
      <c r="W62" s="185"/>
      <c r="X62" s="185"/>
      <c r="Y62" s="186"/>
      <c r="Z62" s="129" t="s">
        <v>112</v>
      </c>
      <c r="AA62" s="130"/>
      <c r="AB62" s="130"/>
      <c r="AC62" s="130"/>
      <c r="AD62" s="131"/>
      <c r="AE62" s="129" t="s">
        <v>104</v>
      </c>
      <c r="AF62" s="130"/>
      <c r="AG62" s="130"/>
      <c r="AH62" s="130"/>
      <c r="AI62" s="130"/>
      <c r="AJ62" s="130"/>
      <c r="AK62" s="130"/>
      <c r="AL62" s="130"/>
      <c r="AM62" s="130"/>
      <c r="AN62" s="131"/>
      <c r="AO62" s="137">
        <v>0</v>
      </c>
      <c r="AP62" s="138"/>
      <c r="AQ62" s="138"/>
      <c r="AR62" s="138"/>
      <c r="AS62" s="138"/>
      <c r="AT62" s="138"/>
      <c r="AU62" s="138"/>
      <c r="AV62" s="139"/>
      <c r="AW62" s="137">
        <v>7392</v>
      </c>
      <c r="AX62" s="138"/>
      <c r="AY62" s="138"/>
      <c r="AZ62" s="138"/>
      <c r="BA62" s="138"/>
      <c r="BB62" s="138"/>
      <c r="BC62" s="138"/>
      <c r="BD62" s="139"/>
      <c r="BE62" s="137">
        <f>AO62+AW62</f>
        <v>7392</v>
      </c>
      <c r="BF62" s="138"/>
      <c r="BG62" s="138"/>
      <c r="BH62" s="138"/>
      <c r="BI62" s="138"/>
      <c r="BJ62" s="138"/>
      <c r="BK62" s="138"/>
      <c r="BL62" s="139"/>
    </row>
    <row r="63" spans="1:79" s="4" customFormat="1" ht="47.25" customHeight="1" x14ac:dyDescent="0.2">
      <c r="A63" s="97">
        <v>2</v>
      </c>
      <c r="B63" s="98"/>
      <c r="C63" s="98"/>
      <c r="D63" s="98"/>
      <c r="E63" s="98"/>
      <c r="F63" s="99"/>
      <c r="G63" s="187" t="s">
        <v>172</v>
      </c>
      <c r="H63" s="188"/>
      <c r="I63" s="188"/>
      <c r="J63" s="188"/>
      <c r="K63" s="188"/>
      <c r="L63" s="188"/>
      <c r="M63" s="188"/>
      <c r="N63" s="188"/>
      <c r="O63" s="188"/>
      <c r="P63" s="188"/>
      <c r="Q63" s="188"/>
      <c r="R63" s="188"/>
      <c r="S63" s="188"/>
      <c r="T63" s="188"/>
      <c r="U63" s="188"/>
      <c r="V63" s="188"/>
      <c r="W63" s="188"/>
      <c r="X63" s="188"/>
      <c r="Y63" s="189"/>
      <c r="Z63" s="129" t="s">
        <v>112</v>
      </c>
      <c r="AA63" s="130"/>
      <c r="AB63" s="130"/>
      <c r="AC63" s="130"/>
      <c r="AD63" s="131"/>
      <c r="AE63" s="129" t="s">
        <v>104</v>
      </c>
      <c r="AF63" s="130"/>
      <c r="AG63" s="130"/>
      <c r="AH63" s="130"/>
      <c r="AI63" s="130"/>
      <c r="AJ63" s="130"/>
      <c r="AK63" s="130"/>
      <c r="AL63" s="130"/>
      <c r="AM63" s="130"/>
      <c r="AN63" s="131"/>
      <c r="AO63" s="137">
        <v>0</v>
      </c>
      <c r="AP63" s="138"/>
      <c r="AQ63" s="138"/>
      <c r="AR63" s="138"/>
      <c r="AS63" s="138"/>
      <c r="AT63" s="138"/>
      <c r="AU63" s="138"/>
      <c r="AV63" s="139"/>
      <c r="AW63" s="137">
        <v>8099</v>
      </c>
      <c r="AX63" s="138"/>
      <c r="AY63" s="138"/>
      <c r="AZ63" s="138"/>
      <c r="BA63" s="138"/>
      <c r="BB63" s="138"/>
      <c r="BC63" s="138"/>
      <c r="BD63" s="139"/>
      <c r="BE63" s="137">
        <f t="shared" ref="BE63:BE65" si="2">AO63+AW63</f>
        <v>8099</v>
      </c>
      <c r="BF63" s="138"/>
      <c r="BG63" s="138"/>
      <c r="BH63" s="138"/>
      <c r="BI63" s="138"/>
      <c r="BJ63" s="138"/>
      <c r="BK63" s="138"/>
      <c r="BL63" s="139"/>
    </row>
    <row r="64" spans="1:79" s="4" customFormat="1" ht="48" customHeight="1" x14ac:dyDescent="0.2">
      <c r="A64" s="97">
        <v>3</v>
      </c>
      <c r="B64" s="98"/>
      <c r="C64" s="98"/>
      <c r="D64" s="98"/>
      <c r="E64" s="98"/>
      <c r="F64" s="99"/>
      <c r="G64" s="187" t="s">
        <v>173</v>
      </c>
      <c r="H64" s="188"/>
      <c r="I64" s="188"/>
      <c r="J64" s="188"/>
      <c r="K64" s="188"/>
      <c r="L64" s="188"/>
      <c r="M64" s="188"/>
      <c r="N64" s="188"/>
      <c r="O64" s="188"/>
      <c r="P64" s="188"/>
      <c r="Q64" s="188"/>
      <c r="R64" s="188"/>
      <c r="S64" s="188"/>
      <c r="T64" s="188"/>
      <c r="U64" s="188"/>
      <c r="V64" s="188"/>
      <c r="W64" s="188"/>
      <c r="X64" s="188"/>
      <c r="Y64" s="189"/>
      <c r="Z64" s="129" t="s">
        <v>112</v>
      </c>
      <c r="AA64" s="130"/>
      <c r="AB64" s="130"/>
      <c r="AC64" s="130"/>
      <c r="AD64" s="131"/>
      <c r="AE64" s="129" t="s">
        <v>104</v>
      </c>
      <c r="AF64" s="130"/>
      <c r="AG64" s="130"/>
      <c r="AH64" s="130"/>
      <c r="AI64" s="130"/>
      <c r="AJ64" s="130"/>
      <c r="AK64" s="130"/>
      <c r="AL64" s="130"/>
      <c r="AM64" s="130"/>
      <c r="AN64" s="131"/>
      <c r="AO64" s="137">
        <v>0</v>
      </c>
      <c r="AP64" s="138"/>
      <c r="AQ64" s="138"/>
      <c r="AR64" s="138"/>
      <c r="AS64" s="138"/>
      <c r="AT64" s="138"/>
      <c r="AU64" s="138"/>
      <c r="AV64" s="139"/>
      <c r="AW64" s="137">
        <v>8093</v>
      </c>
      <c r="AX64" s="138"/>
      <c r="AY64" s="138"/>
      <c r="AZ64" s="138"/>
      <c r="BA64" s="138"/>
      <c r="BB64" s="138"/>
      <c r="BC64" s="138"/>
      <c r="BD64" s="139"/>
      <c r="BE64" s="137">
        <f t="shared" si="2"/>
        <v>8093</v>
      </c>
      <c r="BF64" s="138"/>
      <c r="BG64" s="138"/>
      <c r="BH64" s="138"/>
      <c r="BI64" s="138"/>
      <c r="BJ64" s="138"/>
      <c r="BK64" s="138"/>
      <c r="BL64" s="139"/>
    </row>
    <row r="65" spans="1:64" s="4" customFormat="1" ht="44.25" customHeight="1" x14ac:dyDescent="0.2">
      <c r="A65" s="97">
        <v>4</v>
      </c>
      <c r="B65" s="98"/>
      <c r="C65" s="98"/>
      <c r="D65" s="98"/>
      <c r="E65" s="98"/>
      <c r="F65" s="99"/>
      <c r="G65" s="187" t="s">
        <v>174</v>
      </c>
      <c r="H65" s="188"/>
      <c r="I65" s="188"/>
      <c r="J65" s="188"/>
      <c r="K65" s="188"/>
      <c r="L65" s="188"/>
      <c r="M65" s="188"/>
      <c r="N65" s="188"/>
      <c r="O65" s="188"/>
      <c r="P65" s="188"/>
      <c r="Q65" s="188"/>
      <c r="R65" s="188"/>
      <c r="S65" s="188"/>
      <c r="T65" s="188"/>
      <c r="U65" s="188"/>
      <c r="V65" s="188"/>
      <c r="W65" s="188"/>
      <c r="X65" s="188"/>
      <c r="Y65" s="189"/>
      <c r="Z65" s="129" t="s">
        <v>112</v>
      </c>
      <c r="AA65" s="130"/>
      <c r="AB65" s="130"/>
      <c r="AC65" s="130"/>
      <c r="AD65" s="131"/>
      <c r="AE65" s="129" t="s">
        <v>104</v>
      </c>
      <c r="AF65" s="130"/>
      <c r="AG65" s="130"/>
      <c r="AH65" s="130"/>
      <c r="AI65" s="130"/>
      <c r="AJ65" s="130"/>
      <c r="AK65" s="130"/>
      <c r="AL65" s="130"/>
      <c r="AM65" s="130"/>
      <c r="AN65" s="131"/>
      <c r="AO65" s="137">
        <v>0</v>
      </c>
      <c r="AP65" s="138"/>
      <c r="AQ65" s="138"/>
      <c r="AR65" s="138"/>
      <c r="AS65" s="138"/>
      <c r="AT65" s="138"/>
      <c r="AU65" s="138"/>
      <c r="AV65" s="139"/>
      <c r="AW65" s="137">
        <v>44211</v>
      </c>
      <c r="AX65" s="138"/>
      <c r="AY65" s="138"/>
      <c r="AZ65" s="138"/>
      <c r="BA65" s="138"/>
      <c r="BB65" s="138"/>
      <c r="BC65" s="138"/>
      <c r="BD65" s="139"/>
      <c r="BE65" s="137">
        <f t="shared" si="2"/>
        <v>44211</v>
      </c>
      <c r="BF65" s="138"/>
      <c r="BG65" s="138"/>
      <c r="BH65" s="138"/>
      <c r="BI65" s="138"/>
      <c r="BJ65" s="138"/>
      <c r="BK65" s="138"/>
      <c r="BL65" s="139"/>
    </row>
    <row r="66" spans="1:64" s="4" customFormat="1" ht="54" customHeight="1" x14ac:dyDescent="0.2">
      <c r="A66" s="97">
        <v>5</v>
      </c>
      <c r="B66" s="98"/>
      <c r="C66" s="98"/>
      <c r="D66" s="98"/>
      <c r="E66" s="98"/>
      <c r="F66" s="99"/>
      <c r="G66" s="115" t="s">
        <v>175</v>
      </c>
      <c r="H66" s="135"/>
      <c r="I66" s="135"/>
      <c r="J66" s="135"/>
      <c r="K66" s="135"/>
      <c r="L66" s="135"/>
      <c r="M66" s="135"/>
      <c r="N66" s="135"/>
      <c r="O66" s="135"/>
      <c r="P66" s="135"/>
      <c r="Q66" s="135"/>
      <c r="R66" s="135"/>
      <c r="S66" s="135"/>
      <c r="T66" s="135"/>
      <c r="U66" s="135"/>
      <c r="V66" s="135"/>
      <c r="W66" s="135"/>
      <c r="X66" s="135"/>
      <c r="Y66" s="136"/>
      <c r="Z66" s="129" t="s">
        <v>112</v>
      </c>
      <c r="AA66" s="130"/>
      <c r="AB66" s="130"/>
      <c r="AC66" s="130"/>
      <c r="AD66" s="131"/>
      <c r="AE66" s="129" t="s">
        <v>104</v>
      </c>
      <c r="AF66" s="130"/>
      <c r="AG66" s="130"/>
      <c r="AH66" s="130"/>
      <c r="AI66" s="130"/>
      <c r="AJ66" s="130"/>
      <c r="AK66" s="130"/>
      <c r="AL66" s="130"/>
      <c r="AM66" s="130"/>
      <c r="AN66" s="131"/>
      <c r="AO66" s="137">
        <v>0</v>
      </c>
      <c r="AP66" s="138"/>
      <c r="AQ66" s="138"/>
      <c r="AR66" s="138"/>
      <c r="AS66" s="138"/>
      <c r="AT66" s="138"/>
      <c r="AU66" s="138"/>
      <c r="AV66" s="139"/>
      <c r="AW66" s="137">
        <v>36843</v>
      </c>
      <c r="AX66" s="138"/>
      <c r="AY66" s="138"/>
      <c r="AZ66" s="138"/>
      <c r="BA66" s="138"/>
      <c r="BB66" s="138"/>
      <c r="BC66" s="138"/>
      <c r="BD66" s="139"/>
      <c r="BE66" s="137">
        <f>AO66+AW66</f>
        <v>36843</v>
      </c>
      <c r="BF66" s="138"/>
      <c r="BG66" s="138"/>
      <c r="BH66" s="138"/>
      <c r="BI66" s="138"/>
      <c r="BJ66" s="138"/>
      <c r="BK66" s="138"/>
      <c r="BL66" s="139"/>
    </row>
    <row r="67" spans="1:64" ht="28.5" customHeight="1" x14ac:dyDescent="0.2">
      <c r="A67" s="97">
        <v>6</v>
      </c>
      <c r="B67" s="98"/>
      <c r="C67" s="98"/>
      <c r="D67" s="98"/>
      <c r="E67" s="98"/>
      <c r="F67" s="99"/>
      <c r="G67" s="181" t="s">
        <v>176</v>
      </c>
      <c r="H67" s="182"/>
      <c r="I67" s="182"/>
      <c r="J67" s="182"/>
      <c r="K67" s="182"/>
      <c r="L67" s="182"/>
      <c r="M67" s="182"/>
      <c r="N67" s="182"/>
      <c r="O67" s="182"/>
      <c r="P67" s="182"/>
      <c r="Q67" s="182"/>
      <c r="R67" s="182"/>
      <c r="S67" s="182"/>
      <c r="T67" s="182"/>
      <c r="U67" s="182"/>
      <c r="V67" s="182"/>
      <c r="W67" s="182"/>
      <c r="X67" s="182"/>
      <c r="Y67" s="183"/>
      <c r="Z67" s="129" t="s">
        <v>112</v>
      </c>
      <c r="AA67" s="130"/>
      <c r="AB67" s="130"/>
      <c r="AC67" s="130"/>
      <c r="AD67" s="131"/>
      <c r="AE67" s="129" t="s">
        <v>104</v>
      </c>
      <c r="AF67" s="130"/>
      <c r="AG67" s="130"/>
      <c r="AH67" s="130"/>
      <c r="AI67" s="130"/>
      <c r="AJ67" s="130"/>
      <c r="AK67" s="130"/>
      <c r="AL67" s="130"/>
      <c r="AM67" s="130"/>
      <c r="AN67" s="131"/>
      <c r="AO67" s="137">
        <v>125974</v>
      </c>
      <c r="AP67" s="138"/>
      <c r="AQ67" s="138"/>
      <c r="AR67" s="138"/>
      <c r="AS67" s="138"/>
      <c r="AT67" s="138"/>
      <c r="AU67" s="138"/>
      <c r="AV67" s="139"/>
      <c r="AW67" s="137">
        <v>0</v>
      </c>
      <c r="AX67" s="138"/>
      <c r="AY67" s="138"/>
      <c r="AZ67" s="138"/>
      <c r="BA67" s="138"/>
      <c r="BB67" s="138"/>
      <c r="BC67" s="138"/>
      <c r="BD67" s="139"/>
      <c r="BE67" s="137">
        <f>AO67+AW67</f>
        <v>125974</v>
      </c>
      <c r="BF67" s="138"/>
      <c r="BG67" s="138"/>
      <c r="BH67" s="138"/>
      <c r="BI67" s="138"/>
      <c r="BJ67" s="138"/>
      <c r="BK67" s="138"/>
      <c r="BL67" s="139"/>
    </row>
    <row r="68" spans="1:64" ht="27" customHeight="1" x14ac:dyDescent="0.2">
      <c r="A68" s="97">
        <v>7</v>
      </c>
      <c r="B68" s="98"/>
      <c r="C68" s="98"/>
      <c r="D68" s="98"/>
      <c r="E68" s="98"/>
      <c r="F68" s="99"/>
      <c r="G68" s="178" t="s">
        <v>177</v>
      </c>
      <c r="H68" s="179"/>
      <c r="I68" s="179"/>
      <c r="J68" s="179"/>
      <c r="K68" s="179"/>
      <c r="L68" s="179"/>
      <c r="M68" s="179"/>
      <c r="N68" s="179"/>
      <c r="O68" s="179"/>
      <c r="P68" s="179"/>
      <c r="Q68" s="179"/>
      <c r="R68" s="179"/>
      <c r="S68" s="179"/>
      <c r="T68" s="179"/>
      <c r="U68" s="179"/>
      <c r="V68" s="179"/>
      <c r="W68" s="179"/>
      <c r="X68" s="179"/>
      <c r="Y68" s="180"/>
      <c r="Z68" s="129" t="s">
        <v>112</v>
      </c>
      <c r="AA68" s="130"/>
      <c r="AB68" s="130"/>
      <c r="AC68" s="130"/>
      <c r="AD68" s="131"/>
      <c r="AE68" s="129" t="s">
        <v>104</v>
      </c>
      <c r="AF68" s="130"/>
      <c r="AG68" s="130"/>
      <c r="AH68" s="130"/>
      <c r="AI68" s="130"/>
      <c r="AJ68" s="130"/>
      <c r="AK68" s="130"/>
      <c r="AL68" s="130"/>
      <c r="AM68" s="130"/>
      <c r="AN68" s="131"/>
      <c r="AO68" s="137">
        <v>5447</v>
      </c>
      <c r="AP68" s="138"/>
      <c r="AQ68" s="138"/>
      <c r="AR68" s="138"/>
      <c r="AS68" s="138"/>
      <c r="AT68" s="138"/>
      <c r="AU68" s="138"/>
      <c r="AV68" s="139"/>
      <c r="AW68" s="137">
        <v>0</v>
      </c>
      <c r="AX68" s="138"/>
      <c r="AY68" s="138"/>
      <c r="AZ68" s="138"/>
      <c r="BA68" s="138"/>
      <c r="BB68" s="138"/>
      <c r="BC68" s="138"/>
      <c r="BD68" s="139"/>
      <c r="BE68" s="137">
        <f t="shared" ref="BE68" si="3">AO68+AW68</f>
        <v>5447</v>
      </c>
      <c r="BF68" s="138"/>
      <c r="BG68" s="138"/>
      <c r="BH68" s="138"/>
      <c r="BI68" s="138"/>
      <c r="BJ68" s="138"/>
      <c r="BK68" s="138"/>
      <c r="BL68" s="139"/>
    </row>
    <row r="69" spans="1:64" s="4" customFormat="1" x14ac:dyDescent="0.2">
      <c r="A69" s="77">
        <v>0</v>
      </c>
      <c r="B69" s="77"/>
      <c r="C69" s="77"/>
      <c r="D69" s="77"/>
      <c r="E69" s="77"/>
      <c r="F69" s="77"/>
      <c r="G69" s="132" t="s">
        <v>71</v>
      </c>
      <c r="H69" s="133"/>
      <c r="I69" s="133"/>
      <c r="J69" s="133"/>
      <c r="K69" s="133"/>
      <c r="L69" s="133"/>
      <c r="M69" s="133"/>
      <c r="N69" s="133"/>
      <c r="O69" s="133"/>
      <c r="P69" s="133"/>
      <c r="Q69" s="133"/>
      <c r="R69" s="133"/>
      <c r="S69" s="133"/>
      <c r="T69" s="133"/>
      <c r="U69" s="133"/>
      <c r="V69" s="133"/>
      <c r="W69" s="133"/>
      <c r="X69" s="133"/>
      <c r="Y69" s="134"/>
      <c r="Z69" s="127"/>
      <c r="AA69" s="127"/>
      <c r="AB69" s="127"/>
      <c r="AC69" s="127"/>
      <c r="AD69" s="127"/>
      <c r="AE69" s="127"/>
      <c r="AF69" s="127"/>
      <c r="AG69" s="127"/>
      <c r="AH69" s="127"/>
      <c r="AI69" s="127"/>
      <c r="AJ69" s="127"/>
      <c r="AK69" s="127"/>
      <c r="AL69" s="127"/>
      <c r="AM69" s="127"/>
      <c r="AN69" s="124"/>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row>
    <row r="70" spans="1:64" s="4" customFormat="1" ht="50.25" customHeight="1" x14ac:dyDescent="0.2">
      <c r="A70" s="97">
        <v>1</v>
      </c>
      <c r="B70" s="98"/>
      <c r="C70" s="98"/>
      <c r="D70" s="98"/>
      <c r="E70" s="98"/>
      <c r="F70" s="99"/>
      <c r="G70" s="181" t="s">
        <v>171</v>
      </c>
      <c r="H70" s="182"/>
      <c r="I70" s="182"/>
      <c r="J70" s="182"/>
      <c r="K70" s="182"/>
      <c r="L70" s="182"/>
      <c r="M70" s="182"/>
      <c r="N70" s="182"/>
      <c r="O70" s="182"/>
      <c r="P70" s="182"/>
      <c r="Q70" s="182"/>
      <c r="R70" s="182"/>
      <c r="S70" s="182"/>
      <c r="T70" s="182"/>
      <c r="U70" s="182"/>
      <c r="V70" s="182"/>
      <c r="W70" s="182"/>
      <c r="X70" s="182"/>
      <c r="Y70" s="183"/>
      <c r="Z70" s="129" t="s">
        <v>131</v>
      </c>
      <c r="AA70" s="130"/>
      <c r="AB70" s="130"/>
      <c r="AC70" s="130"/>
      <c r="AD70" s="131"/>
      <c r="AE70" s="129" t="s">
        <v>104</v>
      </c>
      <c r="AF70" s="130"/>
      <c r="AG70" s="130"/>
      <c r="AH70" s="130"/>
      <c r="AI70" s="130"/>
      <c r="AJ70" s="130"/>
      <c r="AK70" s="130"/>
      <c r="AL70" s="130"/>
      <c r="AM70" s="130"/>
      <c r="AN70" s="131"/>
      <c r="AO70" s="137">
        <v>0</v>
      </c>
      <c r="AP70" s="138"/>
      <c r="AQ70" s="138"/>
      <c r="AR70" s="138"/>
      <c r="AS70" s="138"/>
      <c r="AT70" s="138"/>
      <c r="AU70" s="138"/>
      <c r="AV70" s="139"/>
      <c r="AW70" s="137">
        <v>1</v>
      </c>
      <c r="AX70" s="138"/>
      <c r="AY70" s="138"/>
      <c r="AZ70" s="138"/>
      <c r="BA70" s="138"/>
      <c r="BB70" s="138"/>
      <c r="BC70" s="138"/>
      <c r="BD70" s="139"/>
      <c r="BE70" s="137">
        <f>AO70+AW70</f>
        <v>1</v>
      </c>
      <c r="BF70" s="138"/>
      <c r="BG70" s="138"/>
      <c r="BH70" s="138"/>
      <c r="BI70" s="138"/>
      <c r="BJ70" s="138"/>
      <c r="BK70" s="138"/>
      <c r="BL70" s="139"/>
    </row>
    <row r="71" spans="1:64" s="4" customFormat="1" ht="48" customHeight="1" x14ac:dyDescent="0.2">
      <c r="A71" s="97">
        <v>2</v>
      </c>
      <c r="B71" s="98"/>
      <c r="C71" s="98"/>
      <c r="D71" s="98"/>
      <c r="E71" s="98"/>
      <c r="F71" s="99"/>
      <c r="G71" s="192" t="s">
        <v>172</v>
      </c>
      <c r="H71" s="193"/>
      <c r="I71" s="193"/>
      <c r="J71" s="193"/>
      <c r="K71" s="193"/>
      <c r="L71" s="193"/>
      <c r="M71" s="193"/>
      <c r="N71" s="193"/>
      <c r="O71" s="193"/>
      <c r="P71" s="193"/>
      <c r="Q71" s="193"/>
      <c r="R71" s="193"/>
      <c r="S71" s="193"/>
      <c r="T71" s="193"/>
      <c r="U71" s="193"/>
      <c r="V71" s="193"/>
      <c r="W71" s="193"/>
      <c r="X71" s="193"/>
      <c r="Y71" s="194"/>
      <c r="Z71" s="129" t="s">
        <v>131</v>
      </c>
      <c r="AA71" s="130"/>
      <c r="AB71" s="130"/>
      <c r="AC71" s="130"/>
      <c r="AD71" s="131"/>
      <c r="AE71" s="129" t="s">
        <v>104</v>
      </c>
      <c r="AF71" s="130"/>
      <c r="AG71" s="130"/>
      <c r="AH71" s="130"/>
      <c r="AI71" s="130"/>
      <c r="AJ71" s="130"/>
      <c r="AK71" s="130"/>
      <c r="AL71" s="130"/>
      <c r="AM71" s="130"/>
      <c r="AN71" s="131"/>
      <c r="AO71" s="137">
        <v>0</v>
      </c>
      <c r="AP71" s="138"/>
      <c r="AQ71" s="138"/>
      <c r="AR71" s="138"/>
      <c r="AS71" s="138"/>
      <c r="AT71" s="138"/>
      <c r="AU71" s="138"/>
      <c r="AV71" s="139"/>
      <c r="AW71" s="137">
        <v>1</v>
      </c>
      <c r="AX71" s="138"/>
      <c r="AY71" s="138"/>
      <c r="AZ71" s="138"/>
      <c r="BA71" s="138"/>
      <c r="BB71" s="138"/>
      <c r="BC71" s="138"/>
      <c r="BD71" s="139"/>
      <c r="BE71" s="137">
        <f t="shared" ref="BE71:BE74" si="4">AO71+AW71</f>
        <v>1</v>
      </c>
      <c r="BF71" s="138"/>
      <c r="BG71" s="138"/>
      <c r="BH71" s="138"/>
      <c r="BI71" s="138"/>
      <c r="BJ71" s="138"/>
      <c r="BK71" s="138"/>
      <c r="BL71" s="139"/>
    </row>
    <row r="72" spans="1:64" s="4" customFormat="1" ht="48" customHeight="1" x14ac:dyDescent="0.2">
      <c r="A72" s="97">
        <v>3</v>
      </c>
      <c r="B72" s="98"/>
      <c r="C72" s="98"/>
      <c r="D72" s="98"/>
      <c r="E72" s="98"/>
      <c r="F72" s="99"/>
      <c r="G72" s="192" t="s">
        <v>173</v>
      </c>
      <c r="H72" s="193"/>
      <c r="I72" s="193"/>
      <c r="J72" s="193"/>
      <c r="K72" s="193"/>
      <c r="L72" s="193"/>
      <c r="M72" s="193"/>
      <c r="N72" s="193"/>
      <c r="O72" s="193"/>
      <c r="P72" s="193"/>
      <c r="Q72" s="193"/>
      <c r="R72" s="193"/>
      <c r="S72" s="193"/>
      <c r="T72" s="193"/>
      <c r="U72" s="193"/>
      <c r="V72" s="193"/>
      <c r="W72" s="193"/>
      <c r="X72" s="193"/>
      <c r="Y72" s="194"/>
      <c r="Z72" s="129" t="s">
        <v>131</v>
      </c>
      <c r="AA72" s="130"/>
      <c r="AB72" s="130"/>
      <c r="AC72" s="130"/>
      <c r="AD72" s="131"/>
      <c r="AE72" s="129" t="s">
        <v>104</v>
      </c>
      <c r="AF72" s="130"/>
      <c r="AG72" s="130"/>
      <c r="AH72" s="130"/>
      <c r="AI72" s="130"/>
      <c r="AJ72" s="130"/>
      <c r="AK72" s="130"/>
      <c r="AL72" s="130"/>
      <c r="AM72" s="130"/>
      <c r="AN72" s="131"/>
      <c r="AO72" s="137">
        <v>0</v>
      </c>
      <c r="AP72" s="138"/>
      <c r="AQ72" s="138"/>
      <c r="AR72" s="138"/>
      <c r="AS72" s="138"/>
      <c r="AT72" s="138"/>
      <c r="AU72" s="138"/>
      <c r="AV72" s="139"/>
      <c r="AW72" s="137">
        <v>1</v>
      </c>
      <c r="AX72" s="138"/>
      <c r="AY72" s="138"/>
      <c r="AZ72" s="138"/>
      <c r="BA72" s="138"/>
      <c r="BB72" s="138"/>
      <c r="BC72" s="138"/>
      <c r="BD72" s="139"/>
      <c r="BE72" s="137">
        <f t="shared" si="4"/>
        <v>1</v>
      </c>
      <c r="BF72" s="138"/>
      <c r="BG72" s="138"/>
      <c r="BH72" s="138"/>
      <c r="BI72" s="138"/>
      <c r="BJ72" s="138"/>
      <c r="BK72" s="138"/>
      <c r="BL72" s="139"/>
    </row>
    <row r="73" spans="1:64" s="4" customFormat="1" ht="41.25" customHeight="1" x14ac:dyDescent="0.2">
      <c r="A73" s="97">
        <v>4</v>
      </c>
      <c r="B73" s="98"/>
      <c r="C73" s="98"/>
      <c r="D73" s="98"/>
      <c r="E73" s="98"/>
      <c r="F73" s="99"/>
      <c r="G73" s="192" t="s">
        <v>174</v>
      </c>
      <c r="H73" s="193"/>
      <c r="I73" s="193"/>
      <c r="J73" s="193"/>
      <c r="K73" s="193"/>
      <c r="L73" s="193"/>
      <c r="M73" s="193"/>
      <c r="N73" s="193"/>
      <c r="O73" s="193"/>
      <c r="P73" s="193"/>
      <c r="Q73" s="193"/>
      <c r="R73" s="193"/>
      <c r="S73" s="193"/>
      <c r="T73" s="193"/>
      <c r="U73" s="193"/>
      <c r="V73" s="193"/>
      <c r="W73" s="193"/>
      <c r="X73" s="193"/>
      <c r="Y73" s="194"/>
      <c r="Z73" s="129" t="s">
        <v>131</v>
      </c>
      <c r="AA73" s="130"/>
      <c r="AB73" s="130"/>
      <c r="AC73" s="130"/>
      <c r="AD73" s="131"/>
      <c r="AE73" s="129" t="s">
        <v>104</v>
      </c>
      <c r="AF73" s="130"/>
      <c r="AG73" s="130"/>
      <c r="AH73" s="130"/>
      <c r="AI73" s="130"/>
      <c r="AJ73" s="130"/>
      <c r="AK73" s="130"/>
      <c r="AL73" s="130"/>
      <c r="AM73" s="130"/>
      <c r="AN73" s="131"/>
      <c r="AO73" s="137">
        <v>0</v>
      </c>
      <c r="AP73" s="138"/>
      <c r="AQ73" s="138"/>
      <c r="AR73" s="138"/>
      <c r="AS73" s="138"/>
      <c r="AT73" s="138"/>
      <c r="AU73" s="138"/>
      <c r="AV73" s="139"/>
      <c r="AW73" s="137">
        <v>1</v>
      </c>
      <c r="AX73" s="138"/>
      <c r="AY73" s="138"/>
      <c r="AZ73" s="138"/>
      <c r="BA73" s="138"/>
      <c r="BB73" s="138"/>
      <c r="BC73" s="138"/>
      <c r="BD73" s="139"/>
      <c r="BE73" s="137">
        <f t="shared" si="4"/>
        <v>1</v>
      </c>
      <c r="BF73" s="138"/>
      <c r="BG73" s="138"/>
      <c r="BH73" s="138"/>
      <c r="BI73" s="138"/>
      <c r="BJ73" s="138"/>
      <c r="BK73" s="138"/>
      <c r="BL73" s="139"/>
    </row>
    <row r="74" spans="1:64" s="4" customFormat="1" ht="53.25" customHeight="1" x14ac:dyDescent="0.2">
      <c r="A74" s="97">
        <v>5</v>
      </c>
      <c r="B74" s="98"/>
      <c r="C74" s="98"/>
      <c r="D74" s="98"/>
      <c r="E74" s="98"/>
      <c r="F74" s="99"/>
      <c r="G74" s="143" t="s">
        <v>175</v>
      </c>
      <c r="H74" s="190"/>
      <c r="I74" s="190"/>
      <c r="J74" s="190"/>
      <c r="K74" s="190"/>
      <c r="L74" s="190"/>
      <c r="M74" s="190"/>
      <c r="N74" s="190"/>
      <c r="O74" s="190"/>
      <c r="P74" s="190"/>
      <c r="Q74" s="190"/>
      <c r="R74" s="190"/>
      <c r="S74" s="190"/>
      <c r="T74" s="190"/>
      <c r="U74" s="190"/>
      <c r="V74" s="190"/>
      <c r="W74" s="190"/>
      <c r="X74" s="190"/>
      <c r="Y74" s="191"/>
      <c r="Z74" s="129" t="s">
        <v>131</v>
      </c>
      <c r="AA74" s="130"/>
      <c r="AB74" s="130"/>
      <c r="AC74" s="130"/>
      <c r="AD74" s="131"/>
      <c r="AE74" s="129" t="s">
        <v>104</v>
      </c>
      <c r="AF74" s="130"/>
      <c r="AG74" s="130"/>
      <c r="AH74" s="130"/>
      <c r="AI74" s="130"/>
      <c r="AJ74" s="130"/>
      <c r="AK74" s="130"/>
      <c r="AL74" s="130"/>
      <c r="AM74" s="130"/>
      <c r="AN74" s="131"/>
      <c r="AO74" s="137">
        <v>0</v>
      </c>
      <c r="AP74" s="138"/>
      <c r="AQ74" s="138"/>
      <c r="AR74" s="138"/>
      <c r="AS74" s="138"/>
      <c r="AT74" s="138"/>
      <c r="AU74" s="138"/>
      <c r="AV74" s="139"/>
      <c r="AW74" s="137">
        <v>1</v>
      </c>
      <c r="AX74" s="138"/>
      <c r="AY74" s="138"/>
      <c r="AZ74" s="138"/>
      <c r="BA74" s="138"/>
      <c r="BB74" s="138"/>
      <c r="BC74" s="138"/>
      <c r="BD74" s="139"/>
      <c r="BE74" s="137">
        <f t="shared" si="4"/>
        <v>1</v>
      </c>
      <c r="BF74" s="138"/>
      <c r="BG74" s="138"/>
      <c r="BH74" s="138"/>
      <c r="BI74" s="138"/>
      <c r="BJ74" s="138"/>
      <c r="BK74" s="138"/>
      <c r="BL74" s="139"/>
    </row>
    <row r="75" spans="1:64" s="4" customFormat="1" ht="27.75" customHeight="1" x14ac:dyDescent="0.2">
      <c r="A75" s="97">
        <v>6</v>
      </c>
      <c r="B75" s="98"/>
      <c r="C75" s="98"/>
      <c r="D75" s="98"/>
      <c r="E75" s="98"/>
      <c r="F75" s="99"/>
      <c r="G75" s="181" t="s">
        <v>176</v>
      </c>
      <c r="H75" s="182"/>
      <c r="I75" s="182"/>
      <c r="J75" s="182"/>
      <c r="K75" s="182"/>
      <c r="L75" s="182"/>
      <c r="M75" s="182"/>
      <c r="N75" s="182"/>
      <c r="O75" s="182"/>
      <c r="P75" s="182"/>
      <c r="Q75" s="182"/>
      <c r="R75" s="182"/>
      <c r="S75" s="182"/>
      <c r="T75" s="182"/>
      <c r="U75" s="182"/>
      <c r="V75" s="182"/>
      <c r="W75" s="182"/>
      <c r="X75" s="182"/>
      <c r="Y75" s="183"/>
      <c r="Z75" s="129" t="s">
        <v>131</v>
      </c>
      <c r="AA75" s="130"/>
      <c r="AB75" s="130"/>
      <c r="AC75" s="130"/>
      <c r="AD75" s="131"/>
      <c r="AE75" s="129" t="s">
        <v>104</v>
      </c>
      <c r="AF75" s="130"/>
      <c r="AG75" s="130"/>
      <c r="AH75" s="130"/>
      <c r="AI75" s="130"/>
      <c r="AJ75" s="130"/>
      <c r="AK75" s="130"/>
      <c r="AL75" s="130"/>
      <c r="AM75" s="130"/>
      <c r="AN75" s="131"/>
      <c r="AO75" s="137">
        <v>1</v>
      </c>
      <c r="AP75" s="138"/>
      <c r="AQ75" s="138"/>
      <c r="AR75" s="138"/>
      <c r="AS75" s="138"/>
      <c r="AT75" s="138"/>
      <c r="AU75" s="138"/>
      <c r="AV75" s="139"/>
      <c r="AW75" s="137">
        <v>0</v>
      </c>
      <c r="AX75" s="138"/>
      <c r="AY75" s="138"/>
      <c r="AZ75" s="138"/>
      <c r="BA75" s="138"/>
      <c r="BB75" s="138"/>
      <c r="BC75" s="138"/>
      <c r="BD75" s="139"/>
      <c r="BE75" s="137">
        <f>AO75+AW75</f>
        <v>1</v>
      </c>
      <c r="BF75" s="138"/>
      <c r="BG75" s="138"/>
      <c r="BH75" s="138"/>
      <c r="BI75" s="138"/>
      <c r="BJ75" s="138"/>
      <c r="BK75" s="138"/>
      <c r="BL75" s="139"/>
    </row>
    <row r="76" spans="1:64" s="4" customFormat="1" ht="24.75" customHeight="1" x14ac:dyDescent="0.2">
      <c r="A76" s="97">
        <v>7</v>
      </c>
      <c r="B76" s="98"/>
      <c r="C76" s="98"/>
      <c r="D76" s="98"/>
      <c r="E76" s="98"/>
      <c r="F76" s="99"/>
      <c r="G76" s="178" t="s">
        <v>177</v>
      </c>
      <c r="H76" s="179"/>
      <c r="I76" s="179"/>
      <c r="J76" s="179"/>
      <c r="K76" s="179"/>
      <c r="L76" s="179"/>
      <c r="M76" s="179"/>
      <c r="N76" s="179"/>
      <c r="O76" s="179"/>
      <c r="P76" s="179"/>
      <c r="Q76" s="179"/>
      <c r="R76" s="179"/>
      <c r="S76" s="179"/>
      <c r="T76" s="179"/>
      <c r="U76" s="179"/>
      <c r="V76" s="179"/>
      <c r="W76" s="179"/>
      <c r="X76" s="179"/>
      <c r="Y76" s="180"/>
      <c r="Z76" s="129" t="s">
        <v>131</v>
      </c>
      <c r="AA76" s="130"/>
      <c r="AB76" s="130"/>
      <c r="AC76" s="130"/>
      <c r="AD76" s="131"/>
      <c r="AE76" s="129" t="s">
        <v>104</v>
      </c>
      <c r="AF76" s="130"/>
      <c r="AG76" s="130"/>
      <c r="AH76" s="130"/>
      <c r="AI76" s="130"/>
      <c r="AJ76" s="130"/>
      <c r="AK76" s="130"/>
      <c r="AL76" s="130"/>
      <c r="AM76" s="130"/>
      <c r="AN76" s="131"/>
      <c r="AO76" s="137">
        <v>1</v>
      </c>
      <c r="AP76" s="138"/>
      <c r="AQ76" s="138"/>
      <c r="AR76" s="138"/>
      <c r="AS76" s="138"/>
      <c r="AT76" s="138"/>
      <c r="AU76" s="138"/>
      <c r="AV76" s="139"/>
      <c r="AW76" s="137">
        <v>0</v>
      </c>
      <c r="AX76" s="138"/>
      <c r="AY76" s="138"/>
      <c r="AZ76" s="138"/>
      <c r="BA76" s="138"/>
      <c r="BB76" s="138"/>
      <c r="BC76" s="138"/>
      <c r="BD76" s="139"/>
      <c r="BE76" s="137">
        <f t="shared" ref="BE76" si="5">AO76+AW76</f>
        <v>1</v>
      </c>
      <c r="BF76" s="138"/>
      <c r="BG76" s="138"/>
      <c r="BH76" s="138"/>
      <c r="BI76" s="138"/>
      <c r="BJ76" s="138"/>
      <c r="BK76" s="138"/>
      <c r="BL76" s="139"/>
    </row>
    <row r="77" spans="1:64" s="4" customFormat="1" x14ac:dyDescent="0.2">
      <c r="A77" s="104">
        <v>0</v>
      </c>
      <c r="B77" s="104"/>
      <c r="C77" s="104"/>
      <c r="D77" s="104"/>
      <c r="E77" s="104"/>
      <c r="F77" s="104"/>
      <c r="G77" s="132" t="s">
        <v>75</v>
      </c>
      <c r="H77" s="133"/>
      <c r="I77" s="133"/>
      <c r="J77" s="133"/>
      <c r="K77" s="133"/>
      <c r="L77" s="133"/>
      <c r="M77" s="133"/>
      <c r="N77" s="133"/>
      <c r="O77" s="133"/>
      <c r="P77" s="133"/>
      <c r="Q77" s="133"/>
      <c r="R77" s="133"/>
      <c r="S77" s="133"/>
      <c r="T77" s="133"/>
      <c r="U77" s="133"/>
      <c r="V77" s="133"/>
      <c r="W77" s="133"/>
      <c r="X77" s="133"/>
      <c r="Y77" s="134"/>
      <c r="Z77" s="127"/>
      <c r="AA77" s="127"/>
      <c r="AB77" s="127"/>
      <c r="AC77" s="127"/>
      <c r="AD77" s="127"/>
      <c r="AE77" s="128"/>
      <c r="AF77" s="128"/>
      <c r="AG77" s="128"/>
      <c r="AH77" s="128"/>
      <c r="AI77" s="128"/>
      <c r="AJ77" s="128"/>
      <c r="AK77" s="128"/>
      <c r="AL77" s="128"/>
      <c r="AM77" s="128"/>
      <c r="AN77" s="105"/>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row>
    <row r="78" spans="1:64" s="4" customFormat="1" ht="50.25" customHeight="1" x14ac:dyDescent="0.2">
      <c r="A78" s="97">
        <v>1</v>
      </c>
      <c r="B78" s="98"/>
      <c r="C78" s="98"/>
      <c r="D78" s="98"/>
      <c r="E78" s="98"/>
      <c r="F78" s="99"/>
      <c r="G78" s="184" t="s">
        <v>171</v>
      </c>
      <c r="H78" s="185"/>
      <c r="I78" s="185"/>
      <c r="J78" s="185"/>
      <c r="K78" s="185"/>
      <c r="L78" s="185"/>
      <c r="M78" s="185"/>
      <c r="N78" s="185"/>
      <c r="O78" s="185"/>
      <c r="P78" s="185"/>
      <c r="Q78" s="185"/>
      <c r="R78" s="185"/>
      <c r="S78" s="185"/>
      <c r="T78" s="185"/>
      <c r="U78" s="185"/>
      <c r="V78" s="185"/>
      <c r="W78" s="185"/>
      <c r="X78" s="185"/>
      <c r="Y78" s="186"/>
      <c r="Z78" s="101" t="s">
        <v>152</v>
      </c>
      <c r="AA78" s="101"/>
      <c r="AB78" s="101"/>
      <c r="AC78" s="101"/>
      <c r="AD78" s="101"/>
      <c r="AE78" s="115" t="s">
        <v>178</v>
      </c>
      <c r="AF78" s="116"/>
      <c r="AG78" s="116"/>
      <c r="AH78" s="116"/>
      <c r="AI78" s="116"/>
      <c r="AJ78" s="116"/>
      <c r="AK78" s="116"/>
      <c r="AL78" s="116"/>
      <c r="AM78" s="116"/>
      <c r="AN78" s="117"/>
      <c r="AO78" s="137">
        <v>0</v>
      </c>
      <c r="AP78" s="138"/>
      <c r="AQ78" s="138"/>
      <c r="AR78" s="138"/>
      <c r="AS78" s="138"/>
      <c r="AT78" s="138"/>
      <c r="AU78" s="138"/>
      <c r="AV78" s="139"/>
      <c r="AW78" s="137">
        <v>7392</v>
      </c>
      <c r="AX78" s="138"/>
      <c r="AY78" s="138"/>
      <c r="AZ78" s="138"/>
      <c r="BA78" s="138"/>
      <c r="BB78" s="138"/>
      <c r="BC78" s="138"/>
      <c r="BD78" s="139"/>
      <c r="BE78" s="137">
        <f>AO78+AW78</f>
        <v>7392</v>
      </c>
      <c r="BF78" s="138"/>
      <c r="BG78" s="138"/>
      <c r="BH78" s="138"/>
      <c r="BI78" s="138"/>
      <c r="BJ78" s="138"/>
      <c r="BK78" s="138"/>
      <c r="BL78" s="139"/>
    </row>
    <row r="79" spans="1:64" s="4" customFormat="1" ht="49.5" customHeight="1" x14ac:dyDescent="0.2">
      <c r="A79" s="97">
        <v>2</v>
      </c>
      <c r="B79" s="98"/>
      <c r="C79" s="98"/>
      <c r="D79" s="98"/>
      <c r="E79" s="98"/>
      <c r="F79" s="99"/>
      <c r="G79" s="187" t="s">
        <v>172</v>
      </c>
      <c r="H79" s="188"/>
      <c r="I79" s="188"/>
      <c r="J79" s="188"/>
      <c r="K79" s="188"/>
      <c r="L79" s="188"/>
      <c r="M79" s="188"/>
      <c r="N79" s="188"/>
      <c r="O79" s="188"/>
      <c r="P79" s="188"/>
      <c r="Q79" s="188"/>
      <c r="R79" s="188"/>
      <c r="S79" s="188"/>
      <c r="T79" s="188"/>
      <c r="U79" s="188"/>
      <c r="V79" s="188"/>
      <c r="W79" s="188"/>
      <c r="X79" s="188"/>
      <c r="Y79" s="189"/>
      <c r="Z79" s="101" t="s">
        <v>152</v>
      </c>
      <c r="AA79" s="101"/>
      <c r="AB79" s="101"/>
      <c r="AC79" s="101"/>
      <c r="AD79" s="101"/>
      <c r="AE79" s="115" t="s">
        <v>179</v>
      </c>
      <c r="AF79" s="116"/>
      <c r="AG79" s="116"/>
      <c r="AH79" s="116"/>
      <c r="AI79" s="116"/>
      <c r="AJ79" s="116"/>
      <c r="AK79" s="116"/>
      <c r="AL79" s="116"/>
      <c r="AM79" s="116"/>
      <c r="AN79" s="117"/>
      <c r="AO79" s="137">
        <v>0</v>
      </c>
      <c r="AP79" s="138"/>
      <c r="AQ79" s="138"/>
      <c r="AR79" s="138"/>
      <c r="AS79" s="138"/>
      <c r="AT79" s="138"/>
      <c r="AU79" s="138"/>
      <c r="AV79" s="139"/>
      <c r="AW79" s="137">
        <v>8099</v>
      </c>
      <c r="AX79" s="138"/>
      <c r="AY79" s="138"/>
      <c r="AZ79" s="138"/>
      <c r="BA79" s="138"/>
      <c r="BB79" s="138"/>
      <c r="BC79" s="138"/>
      <c r="BD79" s="139"/>
      <c r="BE79" s="137">
        <f t="shared" ref="BE79:BE84" si="6">AO79+AW79</f>
        <v>8099</v>
      </c>
      <c r="BF79" s="138"/>
      <c r="BG79" s="138"/>
      <c r="BH79" s="138"/>
      <c r="BI79" s="138"/>
      <c r="BJ79" s="138"/>
      <c r="BK79" s="138"/>
      <c r="BL79" s="139"/>
    </row>
    <row r="80" spans="1:64" s="4" customFormat="1" ht="45.75" customHeight="1" x14ac:dyDescent="0.2">
      <c r="A80" s="97">
        <v>3</v>
      </c>
      <c r="B80" s="98"/>
      <c r="C80" s="98"/>
      <c r="D80" s="98"/>
      <c r="E80" s="98"/>
      <c r="F80" s="99"/>
      <c r="G80" s="187" t="s">
        <v>173</v>
      </c>
      <c r="H80" s="188"/>
      <c r="I80" s="188"/>
      <c r="J80" s="188"/>
      <c r="K80" s="188"/>
      <c r="L80" s="188"/>
      <c r="M80" s="188"/>
      <c r="N80" s="188"/>
      <c r="O80" s="188"/>
      <c r="P80" s="188"/>
      <c r="Q80" s="188"/>
      <c r="R80" s="188"/>
      <c r="S80" s="188"/>
      <c r="T80" s="188"/>
      <c r="U80" s="188"/>
      <c r="V80" s="188"/>
      <c r="W80" s="188"/>
      <c r="X80" s="188"/>
      <c r="Y80" s="189"/>
      <c r="Z80" s="101" t="s">
        <v>152</v>
      </c>
      <c r="AA80" s="101"/>
      <c r="AB80" s="101"/>
      <c r="AC80" s="101"/>
      <c r="AD80" s="101"/>
      <c r="AE80" s="115" t="s">
        <v>180</v>
      </c>
      <c r="AF80" s="116"/>
      <c r="AG80" s="116"/>
      <c r="AH80" s="116"/>
      <c r="AI80" s="116"/>
      <c r="AJ80" s="116"/>
      <c r="AK80" s="116"/>
      <c r="AL80" s="116"/>
      <c r="AM80" s="116"/>
      <c r="AN80" s="117"/>
      <c r="AO80" s="137">
        <v>0</v>
      </c>
      <c r="AP80" s="138"/>
      <c r="AQ80" s="138"/>
      <c r="AR80" s="138"/>
      <c r="AS80" s="138"/>
      <c r="AT80" s="138"/>
      <c r="AU80" s="138"/>
      <c r="AV80" s="139"/>
      <c r="AW80" s="137">
        <v>8093</v>
      </c>
      <c r="AX80" s="138"/>
      <c r="AY80" s="138"/>
      <c r="AZ80" s="138"/>
      <c r="BA80" s="138"/>
      <c r="BB80" s="138"/>
      <c r="BC80" s="138"/>
      <c r="BD80" s="139"/>
      <c r="BE80" s="137">
        <f t="shared" si="6"/>
        <v>8093</v>
      </c>
      <c r="BF80" s="138"/>
      <c r="BG80" s="138"/>
      <c r="BH80" s="138"/>
      <c r="BI80" s="138"/>
      <c r="BJ80" s="138"/>
      <c r="BK80" s="138"/>
      <c r="BL80" s="139"/>
    </row>
    <row r="81" spans="1:64" s="4" customFormat="1" ht="44.25" customHeight="1" x14ac:dyDescent="0.2">
      <c r="A81" s="97">
        <v>4</v>
      </c>
      <c r="B81" s="98"/>
      <c r="C81" s="98"/>
      <c r="D81" s="98"/>
      <c r="E81" s="98"/>
      <c r="F81" s="99"/>
      <c r="G81" s="187" t="s">
        <v>174</v>
      </c>
      <c r="H81" s="188"/>
      <c r="I81" s="188"/>
      <c r="J81" s="188"/>
      <c r="K81" s="188"/>
      <c r="L81" s="188"/>
      <c r="M81" s="188"/>
      <c r="N81" s="188"/>
      <c r="O81" s="188"/>
      <c r="P81" s="188"/>
      <c r="Q81" s="188"/>
      <c r="R81" s="188"/>
      <c r="S81" s="188"/>
      <c r="T81" s="188"/>
      <c r="U81" s="188"/>
      <c r="V81" s="188"/>
      <c r="W81" s="188"/>
      <c r="X81" s="188"/>
      <c r="Y81" s="189"/>
      <c r="Z81" s="101" t="s">
        <v>152</v>
      </c>
      <c r="AA81" s="101"/>
      <c r="AB81" s="101"/>
      <c r="AC81" s="101"/>
      <c r="AD81" s="101"/>
      <c r="AE81" s="115" t="s">
        <v>181</v>
      </c>
      <c r="AF81" s="116"/>
      <c r="AG81" s="116"/>
      <c r="AH81" s="116"/>
      <c r="AI81" s="116"/>
      <c r="AJ81" s="116"/>
      <c r="AK81" s="116"/>
      <c r="AL81" s="116"/>
      <c r="AM81" s="116"/>
      <c r="AN81" s="117"/>
      <c r="AO81" s="137">
        <v>0</v>
      </c>
      <c r="AP81" s="138"/>
      <c r="AQ81" s="138"/>
      <c r="AR81" s="138"/>
      <c r="AS81" s="138"/>
      <c r="AT81" s="138"/>
      <c r="AU81" s="138"/>
      <c r="AV81" s="139"/>
      <c r="AW81" s="137">
        <v>44211</v>
      </c>
      <c r="AX81" s="138"/>
      <c r="AY81" s="138"/>
      <c r="AZ81" s="138"/>
      <c r="BA81" s="138"/>
      <c r="BB81" s="138"/>
      <c r="BC81" s="138"/>
      <c r="BD81" s="139"/>
      <c r="BE81" s="137">
        <f t="shared" si="6"/>
        <v>44211</v>
      </c>
      <c r="BF81" s="138"/>
      <c r="BG81" s="138"/>
      <c r="BH81" s="138"/>
      <c r="BI81" s="138"/>
      <c r="BJ81" s="138"/>
      <c r="BK81" s="138"/>
      <c r="BL81" s="139"/>
    </row>
    <row r="82" spans="1:64" s="4" customFormat="1" ht="38.25" customHeight="1" x14ac:dyDescent="0.2">
      <c r="A82" s="97">
        <v>5</v>
      </c>
      <c r="B82" s="98"/>
      <c r="C82" s="98"/>
      <c r="D82" s="98"/>
      <c r="E82" s="98"/>
      <c r="F82" s="99"/>
      <c r="G82" s="115" t="s">
        <v>175</v>
      </c>
      <c r="H82" s="135"/>
      <c r="I82" s="135"/>
      <c r="J82" s="135"/>
      <c r="K82" s="135"/>
      <c r="L82" s="135"/>
      <c r="M82" s="135"/>
      <c r="N82" s="135"/>
      <c r="O82" s="135"/>
      <c r="P82" s="135"/>
      <c r="Q82" s="135"/>
      <c r="R82" s="135"/>
      <c r="S82" s="135"/>
      <c r="T82" s="135"/>
      <c r="U82" s="135"/>
      <c r="V82" s="135"/>
      <c r="W82" s="135"/>
      <c r="X82" s="135"/>
      <c r="Y82" s="136"/>
      <c r="Z82" s="101" t="s">
        <v>152</v>
      </c>
      <c r="AA82" s="101"/>
      <c r="AB82" s="101"/>
      <c r="AC82" s="101"/>
      <c r="AD82" s="101"/>
      <c r="AE82" s="115" t="s">
        <v>182</v>
      </c>
      <c r="AF82" s="116"/>
      <c r="AG82" s="116"/>
      <c r="AH82" s="116"/>
      <c r="AI82" s="116"/>
      <c r="AJ82" s="116"/>
      <c r="AK82" s="116"/>
      <c r="AL82" s="116"/>
      <c r="AM82" s="116"/>
      <c r="AN82" s="117"/>
      <c r="AO82" s="137">
        <v>0</v>
      </c>
      <c r="AP82" s="138"/>
      <c r="AQ82" s="138"/>
      <c r="AR82" s="138"/>
      <c r="AS82" s="138"/>
      <c r="AT82" s="138"/>
      <c r="AU82" s="138"/>
      <c r="AV82" s="139"/>
      <c r="AW82" s="137">
        <v>36843</v>
      </c>
      <c r="AX82" s="138"/>
      <c r="AY82" s="138"/>
      <c r="AZ82" s="138"/>
      <c r="BA82" s="138"/>
      <c r="BB82" s="138"/>
      <c r="BC82" s="138"/>
      <c r="BD82" s="139"/>
      <c r="BE82" s="137">
        <f t="shared" si="6"/>
        <v>36843</v>
      </c>
      <c r="BF82" s="138"/>
      <c r="BG82" s="138"/>
      <c r="BH82" s="138"/>
      <c r="BI82" s="138"/>
      <c r="BJ82" s="138"/>
      <c r="BK82" s="138"/>
      <c r="BL82" s="139"/>
    </row>
    <row r="83" spans="1:64" s="4" customFormat="1" ht="27.75" customHeight="1" x14ac:dyDescent="0.2">
      <c r="A83" s="97">
        <v>6</v>
      </c>
      <c r="B83" s="98"/>
      <c r="C83" s="98"/>
      <c r="D83" s="98"/>
      <c r="E83" s="98"/>
      <c r="F83" s="99"/>
      <c r="G83" s="181" t="s">
        <v>176</v>
      </c>
      <c r="H83" s="182"/>
      <c r="I83" s="182"/>
      <c r="J83" s="182"/>
      <c r="K83" s="182"/>
      <c r="L83" s="182"/>
      <c r="M83" s="182"/>
      <c r="N83" s="182"/>
      <c r="O83" s="182"/>
      <c r="P83" s="182"/>
      <c r="Q83" s="182"/>
      <c r="R83" s="182"/>
      <c r="S83" s="182"/>
      <c r="T83" s="182"/>
      <c r="U83" s="182"/>
      <c r="V83" s="182"/>
      <c r="W83" s="182"/>
      <c r="X83" s="182"/>
      <c r="Y83" s="183"/>
      <c r="Z83" s="101" t="s">
        <v>152</v>
      </c>
      <c r="AA83" s="101"/>
      <c r="AB83" s="101"/>
      <c r="AC83" s="101"/>
      <c r="AD83" s="101"/>
      <c r="AE83" s="115" t="s">
        <v>183</v>
      </c>
      <c r="AF83" s="116"/>
      <c r="AG83" s="116"/>
      <c r="AH83" s="116"/>
      <c r="AI83" s="116"/>
      <c r="AJ83" s="116"/>
      <c r="AK83" s="116"/>
      <c r="AL83" s="116"/>
      <c r="AM83" s="116"/>
      <c r="AN83" s="117"/>
      <c r="AO83" s="137">
        <v>125974</v>
      </c>
      <c r="AP83" s="138"/>
      <c r="AQ83" s="138"/>
      <c r="AR83" s="138"/>
      <c r="AS83" s="138"/>
      <c r="AT83" s="138"/>
      <c r="AU83" s="138"/>
      <c r="AV83" s="139"/>
      <c r="AW83" s="137">
        <v>0</v>
      </c>
      <c r="AX83" s="138"/>
      <c r="AY83" s="138"/>
      <c r="AZ83" s="138"/>
      <c r="BA83" s="138"/>
      <c r="BB83" s="138"/>
      <c r="BC83" s="138"/>
      <c r="BD83" s="139"/>
      <c r="BE83" s="137">
        <f t="shared" si="6"/>
        <v>125974</v>
      </c>
      <c r="BF83" s="138"/>
      <c r="BG83" s="138"/>
      <c r="BH83" s="138"/>
      <c r="BI83" s="138"/>
      <c r="BJ83" s="138"/>
      <c r="BK83" s="138"/>
      <c r="BL83" s="139"/>
    </row>
    <row r="84" spans="1:64" s="4" customFormat="1" ht="27" customHeight="1" x14ac:dyDescent="0.2">
      <c r="A84" s="97">
        <v>7</v>
      </c>
      <c r="B84" s="98"/>
      <c r="C84" s="98"/>
      <c r="D84" s="98"/>
      <c r="E84" s="98"/>
      <c r="F84" s="99"/>
      <c r="G84" s="178" t="s">
        <v>177</v>
      </c>
      <c r="H84" s="179"/>
      <c r="I84" s="179"/>
      <c r="J84" s="179"/>
      <c r="K84" s="179"/>
      <c r="L84" s="179"/>
      <c r="M84" s="179"/>
      <c r="N84" s="179"/>
      <c r="O84" s="179"/>
      <c r="P84" s="179"/>
      <c r="Q84" s="179"/>
      <c r="R84" s="179"/>
      <c r="S84" s="179"/>
      <c r="T84" s="179"/>
      <c r="U84" s="179"/>
      <c r="V84" s="179"/>
      <c r="W84" s="179"/>
      <c r="X84" s="179"/>
      <c r="Y84" s="180"/>
      <c r="Z84" s="101" t="s">
        <v>152</v>
      </c>
      <c r="AA84" s="101"/>
      <c r="AB84" s="101"/>
      <c r="AC84" s="101"/>
      <c r="AD84" s="101"/>
      <c r="AE84" s="115" t="s">
        <v>184</v>
      </c>
      <c r="AF84" s="116"/>
      <c r="AG84" s="116"/>
      <c r="AH84" s="116"/>
      <c r="AI84" s="116"/>
      <c r="AJ84" s="116"/>
      <c r="AK84" s="116"/>
      <c r="AL84" s="116"/>
      <c r="AM84" s="116"/>
      <c r="AN84" s="117"/>
      <c r="AO84" s="137">
        <v>5447</v>
      </c>
      <c r="AP84" s="138"/>
      <c r="AQ84" s="138"/>
      <c r="AR84" s="138"/>
      <c r="AS84" s="138"/>
      <c r="AT84" s="138"/>
      <c r="AU84" s="138"/>
      <c r="AV84" s="139"/>
      <c r="AW84" s="137">
        <v>0</v>
      </c>
      <c r="AX84" s="138"/>
      <c r="AY84" s="138"/>
      <c r="AZ84" s="138"/>
      <c r="BA84" s="138"/>
      <c r="BB84" s="138"/>
      <c r="BC84" s="138"/>
      <c r="BD84" s="139"/>
      <c r="BE84" s="137">
        <f t="shared" si="6"/>
        <v>5447</v>
      </c>
      <c r="BF84" s="138"/>
      <c r="BG84" s="138"/>
      <c r="BH84" s="138"/>
      <c r="BI84" s="138"/>
      <c r="BJ84" s="138"/>
      <c r="BK84" s="138"/>
      <c r="BL84" s="139"/>
    </row>
    <row r="85" spans="1:64" s="4" customFormat="1" x14ac:dyDescent="0.2">
      <c r="A85" s="104">
        <v>0</v>
      </c>
      <c r="B85" s="104"/>
      <c r="C85" s="104"/>
      <c r="D85" s="104"/>
      <c r="E85" s="104"/>
      <c r="F85" s="104"/>
      <c r="G85" s="132" t="s">
        <v>105</v>
      </c>
      <c r="H85" s="133"/>
      <c r="I85" s="133"/>
      <c r="J85" s="133"/>
      <c r="K85" s="133"/>
      <c r="L85" s="133"/>
      <c r="M85" s="133"/>
      <c r="N85" s="133"/>
      <c r="O85" s="133"/>
      <c r="P85" s="133"/>
      <c r="Q85" s="133"/>
      <c r="R85" s="133"/>
      <c r="S85" s="133"/>
      <c r="T85" s="133"/>
      <c r="U85" s="133"/>
      <c r="V85" s="133"/>
      <c r="W85" s="133"/>
      <c r="X85" s="133"/>
      <c r="Y85" s="134"/>
      <c r="Z85" s="127"/>
      <c r="AA85" s="127"/>
      <c r="AB85" s="127"/>
      <c r="AC85" s="127"/>
      <c r="AD85" s="127"/>
      <c r="AE85" s="132"/>
      <c r="AF85" s="133"/>
      <c r="AG85" s="133"/>
      <c r="AH85" s="133"/>
      <c r="AI85" s="133"/>
      <c r="AJ85" s="133"/>
      <c r="AK85" s="133"/>
      <c r="AL85" s="133"/>
      <c r="AM85" s="133"/>
      <c r="AN85" s="134"/>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row>
    <row r="86" spans="1:64" ht="27.75" customHeight="1" x14ac:dyDescent="0.2">
      <c r="A86" s="77">
        <v>1</v>
      </c>
      <c r="B86" s="77"/>
      <c r="C86" s="77"/>
      <c r="D86" s="77"/>
      <c r="E86" s="77"/>
      <c r="F86" s="77"/>
      <c r="G86" s="115" t="s">
        <v>135</v>
      </c>
      <c r="H86" s="116"/>
      <c r="I86" s="116"/>
      <c r="J86" s="116"/>
      <c r="K86" s="116"/>
      <c r="L86" s="116"/>
      <c r="M86" s="116"/>
      <c r="N86" s="116"/>
      <c r="O86" s="116"/>
      <c r="P86" s="116"/>
      <c r="Q86" s="116"/>
      <c r="R86" s="116"/>
      <c r="S86" s="116"/>
      <c r="T86" s="116"/>
      <c r="U86" s="116"/>
      <c r="V86" s="116"/>
      <c r="W86" s="116"/>
      <c r="X86" s="116"/>
      <c r="Y86" s="117"/>
      <c r="Z86" s="101" t="s">
        <v>106</v>
      </c>
      <c r="AA86" s="101"/>
      <c r="AB86" s="101"/>
      <c r="AC86" s="101"/>
      <c r="AD86" s="101"/>
      <c r="AE86" s="115" t="s">
        <v>116</v>
      </c>
      <c r="AF86" s="116"/>
      <c r="AG86" s="116"/>
      <c r="AH86" s="116"/>
      <c r="AI86" s="116"/>
      <c r="AJ86" s="116"/>
      <c r="AK86" s="116"/>
      <c r="AL86" s="116"/>
      <c r="AM86" s="116"/>
      <c r="AN86" s="117"/>
      <c r="AO86" s="102">
        <v>100</v>
      </c>
      <c r="AP86" s="102"/>
      <c r="AQ86" s="102"/>
      <c r="AR86" s="102"/>
      <c r="AS86" s="102"/>
      <c r="AT86" s="102"/>
      <c r="AU86" s="102"/>
      <c r="AV86" s="102"/>
      <c r="AW86" s="102">
        <v>0</v>
      </c>
      <c r="AX86" s="102"/>
      <c r="AY86" s="102"/>
      <c r="AZ86" s="102"/>
      <c r="BA86" s="102"/>
      <c r="BB86" s="102"/>
      <c r="BC86" s="102"/>
      <c r="BD86" s="102"/>
      <c r="BE86" s="102">
        <f t="shared" ref="BE86" si="7">AO86+AW86</f>
        <v>100</v>
      </c>
      <c r="BF86" s="102"/>
      <c r="BG86" s="102"/>
      <c r="BH86" s="102"/>
      <c r="BI86" s="102"/>
      <c r="BJ86" s="102"/>
      <c r="BK86" s="102"/>
      <c r="BL86" s="102"/>
    </row>
    <row r="87" spans="1:64" x14ac:dyDescent="0.2">
      <c r="A87" s="119" t="s">
        <v>85</v>
      </c>
      <c r="B87" s="120"/>
      <c r="C87" s="120"/>
      <c r="D87" s="120"/>
      <c r="E87" s="120"/>
      <c r="F87" s="120"/>
      <c r="G87" s="120"/>
      <c r="H87" s="120"/>
      <c r="I87" s="120"/>
      <c r="J87" s="120"/>
      <c r="K87" s="120"/>
      <c r="L87" s="120"/>
      <c r="M87" s="120"/>
      <c r="N87" s="120"/>
      <c r="O87" s="120"/>
      <c r="P87" s="120"/>
      <c r="Q87" s="120"/>
      <c r="R87" s="120"/>
      <c r="S87" s="120"/>
      <c r="T87" s="120"/>
      <c r="U87" s="120"/>
      <c r="V87" s="120"/>
      <c r="W87" s="121"/>
      <c r="X87" s="121"/>
      <c r="Y87" s="121"/>
      <c r="Z87" s="121"/>
      <c r="AA87" s="121"/>
      <c r="AB87" s="121"/>
      <c r="AC87" s="121"/>
      <c r="AD87" s="121"/>
      <c r="AE87" s="121"/>
      <c r="AF87" s="121"/>
      <c r="AG87" s="121"/>
      <c r="AH87" s="121"/>
      <c r="AI87" s="121"/>
      <c r="AJ87" s="121"/>
      <c r="AK87" s="121"/>
      <c r="AL87" s="121"/>
      <c r="AM87" s="121"/>
      <c r="AN87" s="5"/>
      <c r="AO87" s="122" t="s">
        <v>194</v>
      </c>
      <c r="AP87" s="54"/>
      <c r="AQ87" s="54"/>
      <c r="AR87" s="54"/>
      <c r="AS87" s="54"/>
      <c r="AT87" s="54"/>
      <c r="AU87" s="54"/>
      <c r="AV87" s="54"/>
      <c r="AW87" s="54"/>
      <c r="AX87" s="54"/>
      <c r="AY87" s="54"/>
      <c r="AZ87" s="54"/>
      <c r="BA87" s="54"/>
      <c r="BB87" s="54"/>
      <c r="BC87" s="54"/>
      <c r="BD87" s="54"/>
      <c r="BE87" s="54"/>
      <c r="BF87" s="54"/>
      <c r="BG87" s="54"/>
    </row>
    <row r="88" spans="1:64" x14ac:dyDescent="0.2">
      <c r="W88" s="111" t="s">
        <v>7</v>
      </c>
      <c r="X88" s="111"/>
      <c r="Y88" s="111"/>
      <c r="Z88" s="111"/>
      <c r="AA88" s="111"/>
      <c r="AB88" s="111"/>
      <c r="AC88" s="111"/>
      <c r="AD88" s="111"/>
      <c r="AE88" s="111"/>
      <c r="AF88" s="111"/>
      <c r="AG88" s="111"/>
      <c r="AH88" s="111"/>
      <c r="AI88" s="111"/>
      <c r="AJ88" s="111"/>
      <c r="AK88" s="111"/>
      <c r="AL88" s="111"/>
      <c r="AM88" s="111"/>
      <c r="AO88" s="111" t="s">
        <v>54</v>
      </c>
      <c r="AP88" s="111"/>
      <c r="AQ88" s="111"/>
      <c r="AR88" s="111"/>
      <c r="AS88" s="111"/>
      <c r="AT88" s="111"/>
      <c r="AU88" s="111"/>
      <c r="AV88" s="111"/>
      <c r="AW88" s="111"/>
      <c r="AX88" s="111"/>
      <c r="AY88" s="111"/>
      <c r="AZ88" s="111"/>
      <c r="BA88" s="111"/>
      <c r="BB88" s="111"/>
      <c r="BC88" s="111"/>
      <c r="BD88" s="111"/>
      <c r="BE88" s="111"/>
      <c r="BF88" s="111"/>
      <c r="BG88" s="111"/>
    </row>
    <row r="89" spans="1:64" ht="15.75" customHeight="1" x14ac:dyDescent="0.2">
      <c r="A89" s="123" t="s">
        <v>5</v>
      </c>
      <c r="B89" s="123"/>
      <c r="C89" s="123"/>
      <c r="D89" s="123"/>
      <c r="E89" s="123"/>
      <c r="F89" s="123"/>
      <c r="G89" s="123"/>
      <c r="H89" s="123"/>
      <c r="I89" s="123"/>
      <c r="J89" s="123"/>
      <c r="K89" s="123"/>
      <c r="L89" s="123"/>
      <c r="M89" s="123"/>
    </row>
    <row r="90" spans="1:64" x14ac:dyDescent="0.2">
      <c r="A90" s="53" t="s">
        <v>84</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row>
    <row r="91" spans="1:64" x14ac:dyDescent="0.2">
      <c r="A91" s="118" t="s">
        <v>49</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row>
    <row r="92" spans="1:64"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64" x14ac:dyDescent="0.2">
      <c r="A93" s="119" t="s">
        <v>86</v>
      </c>
      <c r="B93" s="120"/>
      <c r="C93" s="120"/>
      <c r="D93" s="120"/>
      <c r="E93" s="120"/>
      <c r="F93" s="120"/>
      <c r="G93" s="120"/>
      <c r="H93" s="120"/>
      <c r="I93" s="120"/>
      <c r="J93" s="120"/>
      <c r="K93" s="120"/>
      <c r="L93" s="120"/>
      <c r="M93" s="120"/>
      <c r="N93" s="120"/>
      <c r="O93" s="120"/>
      <c r="P93" s="120"/>
      <c r="Q93" s="120"/>
      <c r="R93" s="120"/>
      <c r="S93" s="120"/>
      <c r="T93" s="120"/>
      <c r="U93" s="120"/>
      <c r="V93" s="120"/>
      <c r="W93" s="121"/>
      <c r="X93" s="121"/>
      <c r="Y93" s="121"/>
      <c r="Z93" s="121"/>
      <c r="AA93" s="121"/>
      <c r="AB93" s="121"/>
      <c r="AC93" s="121"/>
      <c r="AD93" s="121"/>
      <c r="AE93" s="121"/>
      <c r="AF93" s="121"/>
      <c r="AG93" s="121"/>
      <c r="AH93" s="121"/>
      <c r="AI93" s="121"/>
      <c r="AJ93" s="121"/>
      <c r="AK93" s="121"/>
      <c r="AL93" s="121"/>
      <c r="AM93" s="121"/>
      <c r="AN93" s="5"/>
      <c r="AO93" s="122" t="s">
        <v>195</v>
      </c>
      <c r="AP93" s="54"/>
      <c r="AQ93" s="54"/>
      <c r="AR93" s="54"/>
      <c r="AS93" s="54"/>
      <c r="AT93" s="54"/>
      <c r="AU93" s="54"/>
      <c r="AV93" s="54"/>
      <c r="AW93" s="54"/>
      <c r="AX93" s="54"/>
      <c r="AY93" s="54"/>
      <c r="AZ93" s="54"/>
      <c r="BA93" s="54"/>
      <c r="BB93" s="54"/>
      <c r="BC93" s="54"/>
      <c r="BD93" s="54"/>
      <c r="BE93" s="54"/>
      <c r="BF93" s="54"/>
      <c r="BG93" s="54"/>
    </row>
    <row r="94" spans="1:64" x14ac:dyDescent="0.2">
      <c r="W94" s="111" t="s">
        <v>7</v>
      </c>
      <c r="X94" s="111"/>
      <c r="Y94" s="111"/>
      <c r="Z94" s="111"/>
      <c r="AA94" s="111"/>
      <c r="AB94" s="111"/>
      <c r="AC94" s="111"/>
      <c r="AD94" s="111"/>
      <c r="AE94" s="111"/>
      <c r="AF94" s="111"/>
      <c r="AG94" s="111"/>
      <c r="AH94" s="111"/>
      <c r="AI94" s="111"/>
      <c r="AJ94" s="111"/>
      <c r="AK94" s="111"/>
      <c r="AL94" s="111"/>
      <c r="AM94" s="111"/>
      <c r="AO94" s="111" t="s">
        <v>54</v>
      </c>
      <c r="AP94" s="111"/>
      <c r="AQ94" s="111"/>
      <c r="AR94" s="111"/>
      <c r="AS94" s="111"/>
      <c r="AT94" s="111"/>
      <c r="AU94" s="111"/>
      <c r="AV94" s="111"/>
      <c r="AW94" s="111"/>
      <c r="AX94" s="111"/>
      <c r="AY94" s="111"/>
      <c r="AZ94" s="111"/>
      <c r="BA94" s="111"/>
      <c r="BB94" s="111"/>
      <c r="BC94" s="111"/>
      <c r="BD94" s="111"/>
      <c r="BE94" s="111"/>
      <c r="BF94" s="111"/>
      <c r="BG94" s="111"/>
    </row>
    <row r="95" spans="1:64" x14ac:dyDescent="0.2">
      <c r="A95" s="109">
        <v>43991</v>
      </c>
      <c r="B95" s="110"/>
      <c r="C95" s="110"/>
      <c r="D95" s="110"/>
      <c r="E95" s="110"/>
      <c r="F95" s="110"/>
      <c r="G95" s="110"/>
      <c r="H95" s="110"/>
    </row>
    <row r="96" spans="1:64" x14ac:dyDescent="0.2">
      <c r="A96" s="111" t="s">
        <v>47</v>
      </c>
      <c r="B96" s="111"/>
      <c r="C96" s="111"/>
      <c r="D96" s="111"/>
      <c r="E96" s="111"/>
      <c r="F96" s="111"/>
      <c r="G96" s="111"/>
      <c r="H96" s="111"/>
      <c r="I96" s="38"/>
      <c r="J96" s="38"/>
      <c r="K96" s="38"/>
      <c r="L96" s="38"/>
      <c r="M96" s="38"/>
      <c r="N96" s="38"/>
      <c r="O96" s="38"/>
      <c r="P96" s="38"/>
      <c r="Q96" s="38"/>
    </row>
    <row r="97" spans="1:1" x14ac:dyDescent="0.2">
      <c r="A97" s="24" t="s">
        <v>48</v>
      </c>
    </row>
  </sheetData>
  <mergeCells count="329">
    <mergeCell ref="A95:H95"/>
    <mergeCell ref="A96:H96"/>
    <mergeCell ref="A90:AS90"/>
    <mergeCell ref="A91:AS91"/>
    <mergeCell ref="A93:V93"/>
    <mergeCell ref="W93:AM93"/>
    <mergeCell ref="AO93:BG93"/>
    <mergeCell ref="W94:AM94"/>
    <mergeCell ref="AO94:BG94"/>
    <mergeCell ref="AW77:BD77"/>
    <mergeCell ref="BE77:BL77"/>
    <mergeCell ref="A79:F79"/>
    <mergeCell ref="G79:Y79"/>
    <mergeCell ref="Z79:AD79"/>
    <mergeCell ref="AE79:AN79"/>
    <mergeCell ref="AO79:AV79"/>
    <mergeCell ref="AW79:BD79"/>
    <mergeCell ref="A87:V87"/>
    <mergeCell ref="W87:AM87"/>
    <mergeCell ref="AO87:BG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BE69:BL69"/>
    <mergeCell ref="A69:F69"/>
    <mergeCell ref="G69:Y69"/>
    <mergeCell ref="Z69:AD69"/>
    <mergeCell ref="AE69:AN69"/>
    <mergeCell ref="AO69:AV69"/>
    <mergeCell ref="AW69:BD69"/>
    <mergeCell ref="Z67:AD67"/>
    <mergeCell ref="Z68:AD68"/>
    <mergeCell ref="AE68:AN68"/>
    <mergeCell ref="BE67:BL67"/>
    <mergeCell ref="BE68:BL68"/>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55:C55"/>
    <mergeCell ref="D55:AA55"/>
    <mergeCell ref="AB55:AI55"/>
    <mergeCell ref="AJ55:AQ55"/>
    <mergeCell ref="AR55:AY55"/>
    <mergeCell ref="A57:BL57"/>
    <mergeCell ref="A53:C53"/>
    <mergeCell ref="D53:AA53"/>
    <mergeCell ref="AB53:AI53"/>
    <mergeCell ref="AJ53:AQ53"/>
    <mergeCell ref="AR53:AY53"/>
    <mergeCell ref="A54:C54"/>
    <mergeCell ref="D54:AA54"/>
    <mergeCell ref="AB54:AI54"/>
    <mergeCell ref="AJ54:AQ54"/>
    <mergeCell ref="AR54:AY54"/>
    <mergeCell ref="A49:BL49"/>
    <mergeCell ref="A50:AY50"/>
    <mergeCell ref="A51:C52"/>
    <mergeCell ref="D51:AA52"/>
    <mergeCell ref="AB51:AI52"/>
    <mergeCell ref="AJ51:AQ52"/>
    <mergeCell ref="AR51:AY52"/>
    <mergeCell ref="A46:C46"/>
    <mergeCell ref="D46:AB46"/>
    <mergeCell ref="AC46:AJ46"/>
    <mergeCell ref="AK46:AR46"/>
    <mergeCell ref="AS46:AZ46"/>
    <mergeCell ref="A47:C47"/>
    <mergeCell ref="D47:AB47"/>
    <mergeCell ref="AC47:AJ47"/>
    <mergeCell ref="AK47:AR47"/>
    <mergeCell ref="AS47:AZ47"/>
    <mergeCell ref="A44:C44"/>
    <mergeCell ref="D44:AB44"/>
    <mergeCell ref="AC44:AJ44"/>
    <mergeCell ref="AK44:AR44"/>
    <mergeCell ref="AS44:AZ44"/>
    <mergeCell ref="A45:C45"/>
    <mergeCell ref="D45:AB45"/>
    <mergeCell ref="AC45:AJ45"/>
    <mergeCell ref="AK45:AR45"/>
    <mergeCell ref="AS45:AZ45"/>
    <mergeCell ref="A38:F38"/>
    <mergeCell ref="G38:BL38"/>
    <mergeCell ref="A40:AZ40"/>
    <mergeCell ref="A41:AZ41"/>
    <mergeCell ref="A42:C43"/>
    <mergeCell ref="D42:AB43"/>
    <mergeCell ref="AC42:AJ43"/>
    <mergeCell ref="AK42:AR43"/>
    <mergeCell ref="AS42:AZ43"/>
    <mergeCell ref="A34:BL34"/>
    <mergeCell ref="A35:F35"/>
    <mergeCell ref="G35:BL35"/>
    <mergeCell ref="A36:F36"/>
    <mergeCell ref="G36:BL36"/>
    <mergeCell ref="A37:F37"/>
    <mergeCell ref="G37:BL37"/>
    <mergeCell ref="A28:F28"/>
    <mergeCell ref="G28:BL28"/>
    <mergeCell ref="A29:F29"/>
    <mergeCell ref="G29:BL29"/>
    <mergeCell ref="A31:BL31"/>
    <mergeCell ref="A32:BL32"/>
    <mergeCell ref="A22:BL22"/>
    <mergeCell ref="A23:BL23"/>
    <mergeCell ref="A25:BL25"/>
    <mergeCell ref="A26:F26"/>
    <mergeCell ref="G26:BL26"/>
    <mergeCell ref="A27:F27"/>
    <mergeCell ref="G27:BL27"/>
    <mergeCell ref="A19:T19"/>
    <mergeCell ref="U19:AD19"/>
    <mergeCell ref="AE19:AR19"/>
    <mergeCell ref="AS19:BC19"/>
    <mergeCell ref="BD19:BL19"/>
    <mergeCell ref="A20:H20"/>
    <mergeCell ref="I20:S20"/>
    <mergeCell ref="T20:W20"/>
    <mergeCell ref="BE16:BL16"/>
    <mergeCell ref="B17:L17"/>
    <mergeCell ref="N17:Y17"/>
    <mergeCell ref="AA17:AI17"/>
    <mergeCell ref="AK17:BC17"/>
    <mergeCell ref="BE17:BL17"/>
    <mergeCell ref="B14:L14"/>
    <mergeCell ref="N14:AS14"/>
    <mergeCell ref="AU14:BB14"/>
    <mergeCell ref="B16:L16"/>
    <mergeCell ref="N16:Y16"/>
    <mergeCell ref="AA16:AI16"/>
    <mergeCell ref="AK16:BC16"/>
    <mergeCell ref="AO1:BL1"/>
    <mergeCell ref="AO2:BL2"/>
    <mergeCell ref="AO3:BL3"/>
    <mergeCell ref="AO4:BL4"/>
    <mergeCell ref="AO5:BL5"/>
    <mergeCell ref="AO6:BF6"/>
    <mergeCell ref="G62:Y62"/>
    <mergeCell ref="G63:Y63"/>
    <mergeCell ref="G64:Y64"/>
    <mergeCell ref="AW62:BD62"/>
    <mergeCell ref="AW63:BD63"/>
    <mergeCell ref="AW64:BD64"/>
    <mergeCell ref="B12:L12"/>
    <mergeCell ref="N12:AS12"/>
    <mergeCell ref="AU12:BB12"/>
    <mergeCell ref="B13:L13"/>
    <mergeCell ref="N13:AS13"/>
    <mergeCell ref="AU13:BB13"/>
    <mergeCell ref="AO7:BF7"/>
    <mergeCell ref="A8:BL8"/>
    <mergeCell ref="A9:BL9"/>
    <mergeCell ref="B11:L11"/>
    <mergeCell ref="N11:AS11"/>
    <mergeCell ref="AU11:BB11"/>
    <mergeCell ref="AE62:AN62"/>
    <mergeCell ref="AE63:AN63"/>
    <mergeCell ref="AE64:AN64"/>
    <mergeCell ref="AE65:AN65"/>
    <mergeCell ref="G65:Y65"/>
    <mergeCell ref="BE66:BL66"/>
    <mergeCell ref="AW66:BD66"/>
    <mergeCell ref="AO66:AV66"/>
    <mergeCell ref="AE66:AN66"/>
    <mergeCell ref="Z66:AD66"/>
    <mergeCell ref="AO62:AV62"/>
    <mergeCell ref="AO63:AV63"/>
    <mergeCell ref="AO64:AV64"/>
    <mergeCell ref="AO65:AV65"/>
    <mergeCell ref="BE62:BL62"/>
    <mergeCell ref="BE63:BL63"/>
    <mergeCell ref="BE64:BL64"/>
    <mergeCell ref="BE65:BL65"/>
    <mergeCell ref="Z62:AD62"/>
    <mergeCell ref="AW68:BD68"/>
    <mergeCell ref="Z63:AD63"/>
    <mergeCell ref="Z64:AD64"/>
    <mergeCell ref="Z65:AD65"/>
    <mergeCell ref="AE67:AN67"/>
    <mergeCell ref="AW65:BD65"/>
    <mergeCell ref="A68:F68"/>
    <mergeCell ref="AO67:AV67"/>
    <mergeCell ref="AO68:AV68"/>
    <mergeCell ref="AW67:BD67"/>
    <mergeCell ref="G68:Y68"/>
    <mergeCell ref="A70:F70"/>
    <mergeCell ref="A71:F71"/>
    <mergeCell ref="A72:F72"/>
    <mergeCell ref="A73:F73"/>
    <mergeCell ref="A74:F74"/>
    <mergeCell ref="A75:F75"/>
    <mergeCell ref="A76:F76"/>
    <mergeCell ref="G74:Y74"/>
    <mergeCell ref="A62:F62"/>
    <mergeCell ref="A63:F63"/>
    <mergeCell ref="A64:F64"/>
    <mergeCell ref="A65:F65"/>
    <mergeCell ref="A67:F67"/>
    <mergeCell ref="G67:Y67"/>
    <mergeCell ref="A66:F66"/>
    <mergeCell ref="G66:Y66"/>
    <mergeCell ref="G75:Y75"/>
    <mergeCell ref="G70:Y70"/>
    <mergeCell ref="G71:Y71"/>
    <mergeCell ref="G72:Y72"/>
    <mergeCell ref="G73:Y73"/>
    <mergeCell ref="AE70:AN70"/>
    <mergeCell ref="AE71:AN71"/>
    <mergeCell ref="AE72:AN72"/>
    <mergeCell ref="AE73:AN73"/>
    <mergeCell ref="AE74:AN74"/>
    <mergeCell ref="AE75:AN75"/>
    <mergeCell ref="AE76:AN76"/>
    <mergeCell ref="Z70:AD70"/>
    <mergeCell ref="Z71:AD71"/>
    <mergeCell ref="Z72:AD72"/>
    <mergeCell ref="Z73:AD73"/>
    <mergeCell ref="Z74:AD74"/>
    <mergeCell ref="Z75:AD75"/>
    <mergeCell ref="BE73:BL73"/>
    <mergeCell ref="BE74:BL74"/>
    <mergeCell ref="AO75:AV75"/>
    <mergeCell ref="BE75:BL75"/>
    <mergeCell ref="AO70:AV70"/>
    <mergeCell ref="AO71:AV71"/>
    <mergeCell ref="AO72:AV72"/>
    <mergeCell ref="AO73:AV73"/>
    <mergeCell ref="AO74:AV74"/>
    <mergeCell ref="AW70:BD70"/>
    <mergeCell ref="AW71:BD71"/>
    <mergeCell ref="AW72:BD72"/>
    <mergeCell ref="AW73:BD73"/>
    <mergeCell ref="AW74:BD74"/>
    <mergeCell ref="BE70:BL70"/>
    <mergeCell ref="BE71:BL71"/>
    <mergeCell ref="BE72:BL72"/>
    <mergeCell ref="AW75:BD75"/>
    <mergeCell ref="AW76:BD76"/>
    <mergeCell ref="BE76:BL76"/>
    <mergeCell ref="G78:Y78"/>
    <mergeCell ref="G80:Y80"/>
    <mergeCell ref="G81:Y81"/>
    <mergeCell ref="Z78:AD78"/>
    <mergeCell ref="Z80:AD80"/>
    <mergeCell ref="Z81:AD81"/>
    <mergeCell ref="AW78:BD78"/>
    <mergeCell ref="AW80:BD80"/>
    <mergeCell ref="AW81:BD81"/>
    <mergeCell ref="AO78:AV78"/>
    <mergeCell ref="AO80:AV80"/>
    <mergeCell ref="AO81:AV81"/>
    <mergeCell ref="BE78:BL78"/>
    <mergeCell ref="BE80:BL80"/>
    <mergeCell ref="BE81:BL81"/>
    <mergeCell ref="Z76:AD76"/>
    <mergeCell ref="G76:Y76"/>
    <mergeCell ref="BE79:BL79"/>
    <mergeCell ref="G77:Y77"/>
    <mergeCell ref="Z77:AD77"/>
    <mergeCell ref="AE77:AN77"/>
    <mergeCell ref="A78:F78"/>
    <mergeCell ref="A80:F80"/>
    <mergeCell ref="A81:F81"/>
    <mergeCell ref="A82:F82"/>
    <mergeCell ref="A83:F83"/>
    <mergeCell ref="A84:F84"/>
    <mergeCell ref="G82:Y82"/>
    <mergeCell ref="G83:Y83"/>
    <mergeCell ref="AO76:AV76"/>
    <mergeCell ref="A77:F77"/>
    <mergeCell ref="AO77:AV77"/>
    <mergeCell ref="AE78:AN78"/>
    <mergeCell ref="AE80:AN80"/>
    <mergeCell ref="AE81:AN81"/>
    <mergeCell ref="AE82:AN82"/>
    <mergeCell ref="AE83:AN83"/>
    <mergeCell ref="AE84:AN84"/>
    <mergeCell ref="Z82:AD82"/>
    <mergeCell ref="Z83:AD83"/>
    <mergeCell ref="G84:Y84"/>
    <mergeCell ref="AO83:AV83"/>
    <mergeCell ref="AO82:AV82"/>
    <mergeCell ref="BE84:BL84"/>
    <mergeCell ref="A89:M89"/>
    <mergeCell ref="BE82:BL82"/>
    <mergeCell ref="BE83:BL83"/>
    <mergeCell ref="AO84:AV84"/>
    <mergeCell ref="AW83:BD83"/>
    <mergeCell ref="AW84:BD84"/>
    <mergeCell ref="AW82:BD82"/>
    <mergeCell ref="Z84:AD84"/>
    <mergeCell ref="W88:AM88"/>
    <mergeCell ref="AO88:BG88"/>
    <mergeCell ref="AW85:BD85"/>
  </mergeCells>
  <conditionalFormatting sqref="D46">
    <cfRule type="cellIs" dxfId="154" priority="31" stopIfTrue="1" operator="equal">
      <formula>$D45</formula>
    </cfRule>
  </conditionalFormatting>
  <conditionalFormatting sqref="A70:A76 A78:A84">
    <cfRule type="cellIs" dxfId="153" priority="32" stopIfTrue="1" operator="equal">
      <formula>0</formula>
    </cfRule>
  </conditionalFormatting>
  <conditionalFormatting sqref="D47">
    <cfRule type="cellIs" dxfId="152" priority="29" stopIfTrue="1" operator="equal">
      <formula>$D46</formula>
    </cfRule>
  </conditionalFormatting>
  <conditionalFormatting sqref="G61:L61 G62:G65">
    <cfRule type="cellIs" dxfId="151" priority="27" stopIfTrue="1" operator="equal">
      <formula>#REF!</formula>
    </cfRule>
  </conditionalFormatting>
  <conditionalFormatting sqref="A61:F61 A62:A68">
    <cfRule type="cellIs" dxfId="150" priority="28" stopIfTrue="1" operator="equal">
      <formula>0</formula>
    </cfRule>
  </conditionalFormatting>
  <conditionalFormatting sqref="G69">
    <cfRule type="cellIs" dxfId="149" priority="23" stopIfTrue="1" operator="equal">
      <formula>#REF!</formula>
    </cfRule>
  </conditionalFormatting>
  <conditionalFormatting sqref="A69:F69">
    <cfRule type="cellIs" dxfId="148" priority="24" stopIfTrue="1" operator="equal">
      <formula>0</formula>
    </cfRule>
  </conditionalFormatting>
  <conditionalFormatting sqref="G77">
    <cfRule type="cellIs" dxfId="147" priority="19" stopIfTrue="1" operator="equal">
      <formula>#REF!</formula>
    </cfRule>
  </conditionalFormatting>
  <conditionalFormatting sqref="A85:F85">
    <cfRule type="cellIs" dxfId="146" priority="17" stopIfTrue="1" operator="equal">
      <formula>0</formula>
    </cfRule>
  </conditionalFormatting>
  <conditionalFormatting sqref="A77:F77">
    <cfRule type="cellIs" dxfId="145" priority="20" stopIfTrue="1" operator="equal">
      <formula>0</formula>
    </cfRule>
  </conditionalFormatting>
  <conditionalFormatting sqref="G85">
    <cfRule type="cellIs" dxfId="144" priority="16" stopIfTrue="1" operator="equal">
      <formula>#REF!</formula>
    </cfRule>
  </conditionalFormatting>
  <conditionalFormatting sqref="G86">
    <cfRule type="cellIs" dxfId="143" priority="14" stopIfTrue="1" operator="equal">
      <formula>$G85</formula>
    </cfRule>
  </conditionalFormatting>
  <conditionalFormatting sqref="A86:F86">
    <cfRule type="cellIs" dxfId="142" priority="15" stopIfTrue="1" operator="equal">
      <formula>0</formula>
    </cfRule>
  </conditionalFormatting>
  <conditionalFormatting sqref="G66">
    <cfRule type="cellIs" dxfId="141" priority="13" stopIfTrue="1" operator="equal">
      <formula>#REF!</formula>
    </cfRule>
  </conditionalFormatting>
  <conditionalFormatting sqref="G70:G73">
    <cfRule type="cellIs" dxfId="140" priority="6" stopIfTrue="1" operator="equal">
      <formula>#REF!</formula>
    </cfRule>
  </conditionalFormatting>
  <conditionalFormatting sqref="G74">
    <cfRule type="cellIs" dxfId="139" priority="5" stopIfTrue="1" operator="equal">
      <formula>#REF!</formula>
    </cfRule>
  </conditionalFormatting>
  <conditionalFormatting sqref="G78:G81">
    <cfRule type="cellIs" dxfId="138" priority="2" stopIfTrue="1" operator="equal">
      <formula>#REF!</formula>
    </cfRule>
  </conditionalFormatting>
  <conditionalFormatting sqref="G82">
    <cfRule type="cellIs" dxfId="137" priority="1" stopIfTrue="1" operator="equal">
      <formula>#REF!</formula>
    </cfRule>
  </conditionalFormatting>
  <conditionalFormatting sqref="G68">
    <cfRule type="cellIs" dxfId="136" priority="89" stopIfTrue="1" operator="equal">
      <formula>$G66</formula>
    </cfRule>
  </conditionalFormatting>
  <conditionalFormatting sqref="G67 G75 G83">
    <cfRule type="cellIs" dxfId="135" priority="92" stopIfTrue="1" operator="equal">
      <formula>$G63</formula>
    </cfRule>
  </conditionalFormatting>
  <conditionalFormatting sqref="G76">
    <cfRule type="cellIs" dxfId="134" priority="96" stopIfTrue="1" operator="equal">
      <formula>$G74</formula>
    </cfRule>
  </conditionalFormatting>
  <conditionalFormatting sqref="G84">
    <cfRule type="cellIs" dxfId="133" priority="100" stopIfTrue="1" operator="equal">
      <formula>$G82</formula>
    </cfRule>
  </conditionalFormatting>
  <pageMargins left="0.2" right="0.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82"/>
  <sheetViews>
    <sheetView workbookViewId="0">
      <selection activeCell="AK20" sqref="AK20:BC20"/>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x14ac:dyDescent="0.2">
      <c r="AO6" s="56"/>
      <c r="AP6" s="56"/>
      <c r="AQ6" s="56"/>
      <c r="AR6" s="56"/>
      <c r="AS6" s="56"/>
      <c r="AT6" s="56"/>
      <c r="AU6" s="56"/>
      <c r="AV6" s="56"/>
      <c r="AW6" s="56"/>
      <c r="AX6" s="56"/>
      <c r="AY6" s="56"/>
      <c r="AZ6" s="56"/>
      <c r="BA6" s="56"/>
      <c r="BB6" s="56"/>
      <c r="BC6" s="56"/>
      <c r="BD6" s="56"/>
      <c r="BE6" s="56"/>
      <c r="BF6" s="56"/>
    </row>
    <row r="7" spans="1:77" x14ac:dyDescent="0.2">
      <c r="AO7" s="62" t="s">
        <v>2</v>
      </c>
      <c r="AP7" s="62"/>
      <c r="AQ7" s="62"/>
      <c r="AR7" s="62"/>
      <c r="AS7" s="62"/>
      <c r="AT7" s="62"/>
      <c r="AU7" s="62"/>
      <c r="AV7" s="62"/>
      <c r="AW7" s="62"/>
      <c r="AX7" s="62"/>
      <c r="AY7" s="62"/>
      <c r="AZ7" s="62"/>
      <c r="BA7" s="62"/>
      <c r="BB7" s="62"/>
      <c r="BC7" s="62"/>
      <c r="BD7" s="62"/>
      <c r="BE7" s="62"/>
      <c r="BF7" s="62"/>
    </row>
    <row r="10" spans="1:77" ht="15.75"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15.75" x14ac:dyDescent="0.2">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77" customFormat="1" ht="14.25"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48.75"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56</v>
      </c>
      <c r="B19" s="59" t="s">
        <v>189</v>
      </c>
      <c r="C19" s="60"/>
      <c r="D19" s="60"/>
      <c r="E19" s="60"/>
      <c r="F19" s="60"/>
      <c r="G19" s="60"/>
      <c r="H19" s="60"/>
      <c r="I19" s="60"/>
      <c r="J19" s="60"/>
      <c r="K19" s="60"/>
      <c r="L19" s="60"/>
      <c r="N19" s="59">
        <v>3023</v>
      </c>
      <c r="O19" s="60"/>
      <c r="P19" s="60"/>
      <c r="Q19" s="60"/>
      <c r="R19" s="60"/>
      <c r="S19" s="60"/>
      <c r="T19" s="60"/>
      <c r="U19" s="60"/>
      <c r="V19" s="60"/>
      <c r="W19" s="60"/>
      <c r="X19" s="60"/>
      <c r="Y19" s="60"/>
      <c r="Z19" s="26"/>
      <c r="AA19" s="59">
        <v>1070</v>
      </c>
      <c r="AB19" s="60"/>
      <c r="AC19" s="60"/>
      <c r="AD19" s="60"/>
      <c r="AE19" s="60"/>
      <c r="AF19" s="60"/>
      <c r="AG19" s="60"/>
      <c r="AH19" s="60"/>
      <c r="AI19" s="60"/>
      <c r="AJ19" s="26"/>
      <c r="AK19" s="195" t="s">
        <v>190</v>
      </c>
      <c r="AL19" s="195"/>
      <c r="AM19" s="195"/>
      <c r="AN19" s="195"/>
      <c r="AO19" s="195"/>
      <c r="AP19" s="195"/>
      <c r="AQ19" s="195"/>
      <c r="AR19" s="195"/>
      <c r="AS19" s="195"/>
      <c r="AT19" s="195"/>
      <c r="AU19" s="195"/>
      <c r="AV19" s="195"/>
      <c r="AW19" s="195"/>
      <c r="AX19" s="195"/>
      <c r="AY19" s="195"/>
      <c r="AZ19" s="195"/>
      <c r="BA19" s="195"/>
      <c r="BB19" s="195"/>
      <c r="BC19" s="195"/>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43.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37.5" customHeight="1" x14ac:dyDescent="0.2">
      <c r="A22" s="174" t="s">
        <v>52</v>
      </c>
      <c r="B22" s="174"/>
      <c r="C22" s="174"/>
      <c r="D22" s="174"/>
      <c r="E22" s="174"/>
      <c r="F22" s="174"/>
      <c r="G22" s="174"/>
      <c r="H22" s="174"/>
      <c r="I22" s="174"/>
      <c r="J22" s="174"/>
      <c r="K22" s="174"/>
      <c r="L22" s="174"/>
      <c r="M22" s="174"/>
      <c r="N22" s="174"/>
      <c r="O22" s="174"/>
      <c r="P22" s="174"/>
      <c r="Q22" s="174"/>
      <c r="R22" s="174"/>
      <c r="S22" s="174"/>
      <c r="T22" s="174"/>
      <c r="U22" s="75">
        <f>AS22+I23</f>
        <v>2910</v>
      </c>
      <c r="V22" s="75"/>
      <c r="W22" s="75"/>
      <c r="X22" s="75"/>
      <c r="Y22" s="75"/>
      <c r="Z22" s="75"/>
      <c r="AA22" s="75"/>
      <c r="AB22" s="75"/>
      <c r="AC22" s="75"/>
      <c r="AD22" s="75"/>
      <c r="AE22" s="175" t="s">
        <v>53</v>
      </c>
      <c r="AF22" s="175"/>
      <c r="AG22" s="175"/>
      <c r="AH22" s="175"/>
      <c r="AI22" s="175"/>
      <c r="AJ22" s="175"/>
      <c r="AK22" s="175"/>
      <c r="AL22" s="175"/>
      <c r="AM22" s="175"/>
      <c r="AN22" s="175"/>
      <c r="AO22" s="175"/>
      <c r="AP22" s="175"/>
      <c r="AQ22" s="175"/>
      <c r="AR22" s="175"/>
      <c r="AS22" s="75">
        <v>2910</v>
      </c>
      <c r="AT22" s="75"/>
      <c r="AU22" s="75"/>
      <c r="AV22" s="75"/>
      <c r="AW22" s="75"/>
      <c r="AX22" s="75"/>
      <c r="AY22" s="75"/>
      <c r="AZ22" s="75"/>
      <c r="BA22" s="75"/>
      <c r="BB22" s="75"/>
      <c r="BC22" s="75"/>
      <c r="BD22" s="68" t="s">
        <v>25</v>
      </c>
      <c r="BE22" s="68"/>
      <c r="BF22" s="68"/>
      <c r="BG22" s="68"/>
      <c r="BH22" s="68"/>
      <c r="BI22" s="68"/>
      <c r="BJ22" s="68"/>
      <c r="BK22" s="68"/>
      <c r="BL22" s="68"/>
    </row>
    <row r="23" spans="1:79" ht="19.5" customHeight="1" x14ac:dyDescent="0.2">
      <c r="A23" s="176" t="s">
        <v>24</v>
      </c>
      <c r="B23" s="176"/>
      <c r="C23" s="176"/>
      <c r="D23" s="176"/>
      <c r="E23" s="176"/>
      <c r="F23" s="176"/>
      <c r="G23" s="176"/>
      <c r="H23" s="176"/>
      <c r="I23" s="75">
        <v>0</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44"/>
      <c r="B24" s="44"/>
      <c r="C24" s="44"/>
      <c r="D24" s="44"/>
      <c r="E24" s="44"/>
      <c r="F24" s="44"/>
      <c r="G24" s="44"/>
      <c r="H24" s="44"/>
      <c r="I24" s="11"/>
      <c r="J24" s="11"/>
      <c r="K24" s="11"/>
      <c r="L24" s="11"/>
      <c r="M24" s="11"/>
      <c r="N24" s="11"/>
      <c r="O24" s="11"/>
      <c r="P24" s="11"/>
      <c r="Q24" s="11"/>
      <c r="R24" s="11"/>
      <c r="S24" s="11"/>
      <c r="T24" s="44"/>
      <c r="U24" s="44"/>
      <c r="V24" s="44"/>
      <c r="W24" s="44"/>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63" customHeight="1" x14ac:dyDescent="0.2">
      <c r="A26" s="67" t="s">
        <v>191</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8"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31.5" customHeight="1" x14ac:dyDescent="0.2">
      <c r="A35" s="67" t="s">
        <v>96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44"/>
      <c r="B36" s="44"/>
      <c r="C36" s="44"/>
      <c r="D36" s="44"/>
      <c r="E36" s="44"/>
      <c r="F36" s="44"/>
      <c r="G36" s="44"/>
      <c r="H36" s="44"/>
      <c r="I36" s="44"/>
      <c r="J36" s="44"/>
      <c r="K36" s="44"/>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6.5"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x14ac:dyDescent="0.2">
      <c r="A41" s="77"/>
      <c r="B41" s="77"/>
      <c r="C41" s="77"/>
      <c r="D41" s="77"/>
      <c r="E41" s="77"/>
      <c r="F41" s="77"/>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42"/>
      <c r="BB43" s="42"/>
      <c r="BC43" s="42"/>
      <c r="BD43" s="42"/>
      <c r="BE43" s="42"/>
      <c r="BF43" s="42"/>
      <c r="BG43" s="42"/>
      <c r="BH43" s="42"/>
      <c r="BI43" s="42"/>
      <c r="BJ43" s="42"/>
      <c r="BK43" s="42"/>
      <c r="BL43" s="42"/>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10.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28.5" customHeight="1" x14ac:dyDescent="0.2">
      <c r="A49" s="77">
        <v>1</v>
      </c>
      <c r="B49" s="77"/>
      <c r="C49" s="77"/>
      <c r="D49" s="115" t="s">
        <v>192</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6"/>
      <c r="AC49" s="102">
        <f>AS22</f>
        <v>2910</v>
      </c>
      <c r="AD49" s="102"/>
      <c r="AE49" s="102"/>
      <c r="AF49" s="102"/>
      <c r="AG49" s="102"/>
      <c r="AH49" s="102"/>
      <c r="AI49" s="102"/>
      <c r="AJ49" s="102"/>
      <c r="AK49" s="102">
        <v>0</v>
      </c>
      <c r="AL49" s="102"/>
      <c r="AM49" s="102"/>
      <c r="AN49" s="102"/>
      <c r="AO49" s="102"/>
      <c r="AP49" s="102"/>
      <c r="AQ49" s="102"/>
      <c r="AR49" s="102"/>
      <c r="AS49" s="102">
        <f>AC49+AK49</f>
        <v>2910</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f>AC49</f>
        <v>2910</v>
      </c>
      <c r="AD50" s="103"/>
      <c r="AE50" s="103"/>
      <c r="AF50" s="103"/>
      <c r="AG50" s="103"/>
      <c r="AH50" s="103"/>
      <c r="AI50" s="103"/>
      <c r="AJ50" s="103"/>
      <c r="AK50" s="103">
        <f t="shared" ref="AK50" si="0">AK49</f>
        <v>0</v>
      </c>
      <c r="AL50" s="103"/>
      <c r="AM50" s="103"/>
      <c r="AN50" s="103"/>
      <c r="AO50" s="103"/>
      <c r="AP50" s="103"/>
      <c r="AQ50" s="103"/>
      <c r="AR50" s="103"/>
      <c r="AS50" s="103">
        <f t="shared" ref="AS50" si="1">AS49</f>
        <v>2910</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16.5"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60" spans="1:79" ht="15.75" customHeight="1" x14ac:dyDescent="0.2">
      <c r="A60" s="68" t="s">
        <v>45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row>
    <row r="61" spans="1:79" ht="30" customHeight="1" x14ac:dyDescent="0.2">
      <c r="A61" s="73" t="s">
        <v>30</v>
      </c>
      <c r="B61" s="73"/>
      <c r="C61" s="73"/>
      <c r="D61" s="73"/>
      <c r="E61" s="73"/>
      <c r="F61" s="73"/>
      <c r="G61" s="94" t="s">
        <v>46</v>
      </c>
      <c r="H61" s="95"/>
      <c r="I61" s="95"/>
      <c r="J61" s="95"/>
      <c r="K61" s="95"/>
      <c r="L61" s="95"/>
      <c r="M61" s="95"/>
      <c r="N61" s="95"/>
      <c r="O61" s="95"/>
      <c r="P61" s="95"/>
      <c r="Q61" s="95"/>
      <c r="R61" s="95"/>
      <c r="S61" s="95"/>
      <c r="T61" s="95"/>
      <c r="U61" s="95"/>
      <c r="V61" s="95"/>
      <c r="W61" s="95"/>
      <c r="X61" s="95"/>
      <c r="Y61" s="96"/>
      <c r="Z61" s="73" t="s">
        <v>4</v>
      </c>
      <c r="AA61" s="73"/>
      <c r="AB61" s="73"/>
      <c r="AC61" s="73"/>
      <c r="AD61" s="73"/>
      <c r="AE61" s="73" t="s">
        <v>3</v>
      </c>
      <c r="AF61" s="73"/>
      <c r="AG61" s="73"/>
      <c r="AH61" s="73"/>
      <c r="AI61" s="73"/>
      <c r="AJ61" s="73"/>
      <c r="AK61" s="73"/>
      <c r="AL61" s="73"/>
      <c r="AM61" s="73"/>
      <c r="AN61" s="73"/>
      <c r="AO61" s="94" t="s">
        <v>31</v>
      </c>
      <c r="AP61" s="95"/>
      <c r="AQ61" s="95"/>
      <c r="AR61" s="95"/>
      <c r="AS61" s="95"/>
      <c r="AT61" s="95"/>
      <c r="AU61" s="95"/>
      <c r="AV61" s="96"/>
      <c r="AW61" s="94" t="s">
        <v>32</v>
      </c>
      <c r="AX61" s="95"/>
      <c r="AY61" s="95"/>
      <c r="AZ61" s="95"/>
      <c r="BA61" s="95"/>
      <c r="BB61" s="95"/>
      <c r="BC61" s="95"/>
      <c r="BD61" s="96"/>
      <c r="BE61" s="94" t="s">
        <v>29</v>
      </c>
      <c r="BF61" s="95"/>
      <c r="BG61" s="95"/>
      <c r="BH61" s="95"/>
      <c r="BI61" s="95"/>
      <c r="BJ61" s="95"/>
      <c r="BK61" s="95"/>
      <c r="BL61" s="96"/>
    </row>
    <row r="62" spans="1:79" ht="15.75" customHeight="1" x14ac:dyDescent="0.2">
      <c r="A62" s="73">
        <v>1</v>
      </c>
      <c r="B62" s="73"/>
      <c r="C62" s="73"/>
      <c r="D62" s="73"/>
      <c r="E62" s="73"/>
      <c r="F62" s="73"/>
      <c r="G62" s="94">
        <v>2</v>
      </c>
      <c r="H62" s="95"/>
      <c r="I62" s="95"/>
      <c r="J62" s="95"/>
      <c r="K62" s="95"/>
      <c r="L62" s="95"/>
      <c r="M62" s="95"/>
      <c r="N62" s="95"/>
      <c r="O62" s="95"/>
      <c r="P62" s="95"/>
      <c r="Q62" s="95"/>
      <c r="R62" s="95"/>
      <c r="S62" s="95"/>
      <c r="T62" s="95"/>
      <c r="U62" s="95"/>
      <c r="V62" s="95"/>
      <c r="W62" s="95"/>
      <c r="X62" s="95"/>
      <c r="Y62" s="96"/>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x14ac:dyDescent="0.2">
      <c r="A63" s="77" t="s">
        <v>35</v>
      </c>
      <c r="B63" s="77"/>
      <c r="C63" s="77"/>
      <c r="D63" s="77"/>
      <c r="E63" s="77"/>
      <c r="F63" s="77"/>
      <c r="G63" s="78" t="s">
        <v>9</v>
      </c>
      <c r="H63" s="79"/>
      <c r="I63" s="79"/>
      <c r="J63" s="79"/>
      <c r="K63" s="79"/>
      <c r="L63" s="79"/>
      <c r="M63" s="79"/>
      <c r="N63" s="79"/>
      <c r="O63" s="79"/>
      <c r="P63" s="79"/>
      <c r="Q63" s="79"/>
      <c r="R63" s="79"/>
      <c r="S63" s="79"/>
      <c r="T63" s="79"/>
      <c r="U63" s="79"/>
      <c r="V63" s="79"/>
      <c r="W63" s="79"/>
      <c r="X63" s="79"/>
      <c r="Y63" s="80"/>
      <c r="Z63" s="77" t="s">
        <v>21</v>
      </c>
      <c r="AA63" s="77"/>
      <c r="AB63" s="77"/>
      <c r="AC63" s="77"/>
      <c r="AD63" s="77"/>
      <c r="AE63" s="108" t="s">
        <v>34</v>
      </c>
      <c r="AF63" s="108"/>
      <c r="AG63" s="108"/>
      <c r="AH63" s="108"/>
      <c r="AI63" s="108"/>
      <c r="AJ63" s="108"/>
      <c r="AK63" s="108"/>
      <c r="AL63" s="108"/>
      <c r="AM63" s="108"/>
      <c r="AN63" s="78"/>
      <c r="AO63" s="100" t="s">
        <v>10</v>
      </c>
      <c r="AP63" s="100"/>
      <c r="AQ63" s="100"/>
      <c r="AR63" s="100"/>
      <c r="AS63" s="100"/>
      <c r="AT63" s="100"/>
      <c r="AU63" s="100"/>
      <c r="AV63" s="100"/>
      <c r="AW63" s="100" t="s">
        <v>33</v>
      </c>
      <c r="AX63" s="100"/>
      <c r="AY63" s="100"/>
      <c r="AZ63" s="100"/>
      <c r="BA63" s="100"/>
      <c r="BB63" s="100"/>
      <c r="BC63" s="100"/>
      <c r="BD63" s="100"/>
      <c r="BE63" s="100" t="s">
        <v>12</v>
      </c>
      <c r="BF63" s="100"/>
      <c r="BG63" s="100"/>
      <c r="BH63" s="100"/>
      <c r="BI63" s="100"/>
      <c r="BJ63" s="100"/>
      <c r="BK63" s="100"/>
      <c r="BL63" s="100"/>
      <c r="CA63" s="1" t="s">
        <v>19</v>
      </c>
    </row>
    <row r="64" spans="1:79" s="4" customFormat="1" ht="12.75" customHeight="1" x14ac:dyDescent="0.2">
      <c r="A64" s="104">
        <v>0</v>
      </c>
      <c r="B64" s="104"/>
      <c r="C64" s="104"/>
      <c r="D64" s="104"/>
      <c r="E64" s="104"/>
      <c r="F64" s="104"/>
      <c r="G64" s="124" t="s">
        <v>67</v>
      </c>
      <c r="H64" s="125"/>
      <c r="I64" s="125"/>
      <c r="J64" s="125"/>
      <c r="K64" s="125"/>
      <c r="L64" s="125"/>
      <c r="M64" s="125"/>
      <c r="N64" s="125"/>
      <c r="O64" s="125"/>
      <c r="P64" s="125"/>
      <c r="Q64" s="125"/>
      <c r="R64" s="125"/>
      <c r="S64" s="125"/>
      <c r="T64" s="125"/>
      <c r="U64" s="125"/>
      <c r="V64" s="125"/>
      <c r="W64" s="125"/>
      <c r="X64" s="125"/>
      <c r="Y64" s="126"/>
      <c r="Z64" s="127"/>
      <c r="AA64" s="127"/>
      <c r="AB64" s="127"/>
      <c r="AC64" s="127"/>
      <c r="AD64" s="127"/>
      <c r="AE64" s="128"/>
      <c r="AF64" s="128"/>
      <c r="AG64" s="128"/>
      <c r="AH64" s="128"/>
      <c r="AI64" s="128"/>
      <c r="AJ64" s="128"/>
      <c r="AK64" s="128"/>
      <c r="AL64" s="128"/>
      <c r="AM64" s="128"/>
      <c r="AN64" s="105"/>
      <c r="AO64" s="103"/>
      <c r="AP64" s="103"/>
      <c r="AQ64" s="103"/>
      <c r="AR64" s="103"/>
      <c r="AS64" s="103"/>
      <c r="AT64" s="103"/>
      <c r="AU64" s="103"/>
      <c r="AV64" s="103"/>
      <c r="AW64" s="103"/>
      <c r="AX64" s="103"/>
      <c r="AY64" s="103"/>
      <c r="AZ64" s="103"/>
      <c r="BA64" s="103"/>
      <c r="BB64" s="103"/>
      <c r="BC64" s="103"/>
      <c r="BD64" s="103"/>
      <c r="BE64" s="103">
        <f>BE65</f>
        <v>2910</v>
      </c>
      <c r="BF64" s="103"/>
      <c r="BG64" s="103"/>
      <c r="BH64" s="103"/>
      <c r="BI64" s="103"/>
      <c r="BJ64" s="103"/>
      <c r="BK64" s="103"/>
      <c r="BL64" s="103"/>
      <c r="CA64" s="4" t="s">
        <v>20</v>
      </c>
    </row>
    <row r="65" spans="1:64" ht="40.5" customHeight="1" x14ac:dyDescent="0.2">
      <c r="A65" s="97">
        <v>1</v>
      </c>
      <c r="B65" s="98"/>
      <c r="C65" s="98"/>
      <c r="D65" s="98"/>
      <c r="E65" s="98"/>
      <c r="F65" s="99"/>
      <c r="G65" s="84" t="s">
        <v>192</v>
      </c>
      <c r="H65" s="141"/>
      <c r="I65" s="141"/>
      <c r="J65" s="141"/>
      <c r="K65" s="141"/>
      <c r="L65" s="141"/>
      <c r="M65" s="141"/>
      <c r="N65" s="141"/>
      <c r="O65" s="141"/>
      <c r="P65" s="141"/>
      <c r="Q65" s="141"/>
      <c r="R65" s="141"/>
      <c r="S65" s="141"/>
      <c r="T65" s="141"/>
      <c r="U65" s="141"/>
      <c r="V65" s="141"/>
      <c r="W65" s="141"/>
      <c r="X65" s="141"/>
      <c r="Y65" s="142"/>
      <c r="Z65" s="101" t="s">
        <v>112</v>
      </c>
      <c r="AA65" s="101"/>
      <c r="AB65" s="101"/>
      <c r="AC65" s="101"/>
      <c r="AD65" s="101"/>
      <c r="AE65" s="101" t="s">
        <v>113</v>
      </c>
      <c r="AF65" s="101"/>
      <c r="AG65" s="101"/>
      <c r="AH65" s="101"/>
      <c r="AI65" s="101"/>
      <c r="AJ65" s="101"/>
      <c r="AK65" s="101"/>
      <c r="AL65" s="101"/>
      <c r="AM65" s="101"/>
      <c r="AN65" s="129"/>
      <c r="AO65" s="137">
        <v>2910</v>
      </c>
      <c r="AP65" s="138"/>
      <c r="AQ65" s="138"/>
      <c r="AR65" s="138"/>
      <c r="AS65" s="138"/>
      <c r="AT65" s="138"/>
      <c r="AU65" s="138"/>
      <c r="AV65" s="139"/>
      <c r="AW65" s="102">
        <v>0</v>
      </c>
      <c r="AX65" s="102"/>
      <c r="AY65" s="102"/>
      <c r="AZ65" s="102"/>
      <c r="BA65" s="102"/>
      <c r="BB65" s="102"/>
      <c r="BC65" s="102"/>
      <c r="BD65" s="102"/>
      <c r="BE65" s="102">
        <f t="shared" ref="BE65" si="2">AO65+AW65</f>
        <v>2910</v>
      </c>
      <c r="BF65" s="102"/>
      <c r="BG65" s="102"/>
      <c r="BH65" s="102"/>
      <c r="BI65" s="102"/>
      <c r="BJ65" s="102"/>
      <c r="BK65" s="102"/>
      <c r="BL65" s="102"/>
    </row>
    <row r="66" spans="1:64" s="4" customFormat="1" x14ac:dyDescent="0.2">
      <c r="A66" s="104">
        <v>0</v>
      </c>
      <c r="B66" s="104"/>
      <c r="C66" s="104"/>
      <c r="D66" s="104"/>
      <c r="E66" s="104"/>
      <c r="F66" s="104"/>
      <c r="G66" s="132" t="s">
        <v>71</v>
      </c>
      <c r="H66" s="133"/>
      <c r="I66" s="133"/>
      <c r="J66" s="133"/>
      <c r="K66" s="133"/>
      <c r="L66" s="133"/>
      <c r="M66" s="133"/>
      <c r="N66" s="133"/>
      <c r="O66" s="133"/>
      <c r="P66" s="133"/>
      <c r="Q66" s="133"/>
      <c r="R66" s="133"/>
      <c r="S66" s="133"/>
      <c r="T66" s="133"/>
      <c r="U66" s="133"/>
      <c r="V66" s="133"/>
      <c r="W66" s="133"/>
      <c r="X66" s="133"/>
      <c r="Y66" s="134"/>
      <c r="Z66" s="127"/>
      <c r="AA66" s="127"/>
      <c r="AB66" s="127"/>
      <c r="AC66" s="127"/>
      <c r="AD66" s="127"/>
      <c r="AE66" s="127"/>
      <c r="AF66" s="127"/>
      <c r="AG66" s="127"/>
      <c r="AH66" s="127"/>
      <c r="AI66" s="127"/>
      <c r="AJ66" s="127"/>
      <c r="AK66" s="127"/>
      <c r="AL66" s="127"/>
      <c r="AM66" s="127"/>
      <c r="AN66" s="124"/>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1:64" ht="39.75" customHeight="1" x14ac:dyDescent="0.2">
      <c r="A67" s="77">
        <v>1</v>
      </c>
      <c r="B67" s="77"/>
      <c r="C67" s="77"/>
      <c r="D67" s="77"/>
      <c r="E67" s="77"/>
      <c r="F67" s="77"/>
      <c r="G67" s="84" t="s">
        <v>192</v>
      </c>
      <c r="H67" s="141"/>
      <c r="I67" s="141"/>
      <c r="J67" s="141"/>
      <c r="K67" s="141"/>
      <c r="L67" s="141"/>
      <c r="M67" s="141"/>
      <c r="N67" s="141"/>
      <c r="O67" s="141"/>
      <c r="P67" s="141"/>
      <c r="Q67" s="141"/>
      <c r="R67" s="141"/>
      <c r="S67" s="141"/>
      <c r="T67" s="141"/>
      <c r="U67" s="141"/>
      <c r="V67" s="141"/>
      <c r="W67" s="141"/>
      <c r="X67" s="141"/>
      <c r="Y67" s="142"/>
      <c r="Z67" s="101" t="s">
        <v>114</v>
      </c>
      <c r="AA67" s="101"/>
      <c r="AB67" s="101"/>
      <c r="AC67" s="101"/>
      <c r="AD67" s="101"/>
      <c r="AE67" s="101" t="s">
        <v>113</v>
      </c>
      <c r="AF67" s="101"/>
      <c r="AG67" s="101"/>
      <c r="AH67" s="101"/>
      <c r="AI67" s="101"/>
      <c r="AJ67" s="101"/>
      <c r="AK67" s="101"/>
      <c r="AL67" s="101"/>
      <c r="AM67" s="101"/>
      <c r="AN67" s="129"/>
      <c r="AO67" s="137">
        <v>1</v>
      </c>
      <c r="AP67" s="138"/>
      <c r="AQ67" s="138"/>
      <c r="AR67" s="138"/>
      <c r="AS67" s="138"/>
      <c r="AT67" s="138"/>
      <c r="AU67" s="138"/>
      <c r="AV67" s="139"/>
      <c r="AW67" s="102">
        <v>0</v>
      </c>
      <c r="AX67" s="102"/>
      <c r="AY67" s="102"/>
      <c r="AZ67" s="102"/>
      <c r="BA67" s="102"/>
      <c r="BB67" s="102"/>
      <c r="BC67" s="102"/>
      <c r="BD67" s="102"/>
      <c r="BE67" s="102">
        <f t="shared" ref="BE67" si="3">AO67+AW67</f>
        <v>1</v>
      </c>
      <c r="BF67" s="102"/>
      <c r="BG67" s="102"/>
      <c r="BH67" s="102"/>
      <c r="BI67" s="102"/>
      <c r="BJ67" s="102"/>
      <c r="BK67" s="102"/>
      <c r="BL67" s="102"/>
    </row>
    <row r="68" spans="1:64" s="4" customFormat="1" x14ac:dyDescent="0.2">
      <c r="A68" s="104">
        <v>0</v>
      </c>
      <c r="B68" s="104"/>
      <c r="C68" s="104"/>
      <c r="D68" s="104"/>
      <c r="E68" s="104"/>
      <c r="F68" s="104"/>
      <c r="G68" s="132" t="s">
        <v>75</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28"/>
      <c r="AF68" s="128"/>
      <c r="AG68" s="128"/>
      <c r="AH68" s="128"/>
      <c r="AI68" s="128"/>
      <c r="AJ68" s="128"/>
      <c r="AK68" s="128"/>
      <c r="AL68" s="128"/>
      <c r="AM68" s="128"/>
      <c r="AN68" s="105"/>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64" ht="38.25" customHeight="1" x14ac:dyDescent="0.2">
      <c r="A69" s="77">
        <v>1</v>
      </c>
      <c r="B69" s="77"/>
      <c r="C69" s="77"/>
      <c r="D69" s="77"/>
      <c r="E69" s="77"/>
      <c r="F69" s="77"/>
      <c r="G69" s="84" t="s">
        <v>192</v>
      </c>
      <c r="H69" s="141"/>
      <c r="I69" s="141"/>
      <c r="J69" s="141"/>
      <c r="K69" s="141"/>
      <c r="L69" s="141"/>
      <c r="M69" s="141"/>
      <c r="N69" s="141"/>
      <c r="O69" s="141"/>
      <c r="P69" s="141"/>
      <c r="Q69" s="141"/>
      <c r="R69" s="141"/>
      <c r="S69" s="141"/>
      <c r="T69" s="141"/>
      <c r="U69" s="141"/>
      <c r="V69" s="141"/>
      <c r="W69" s="141"/>
      <c r="X69" s="141"/>
      <c r="Y69" s="142"/>
      <c r="Z69" s="101" t="s">
        <v>115</v>
      </c>
      <c r="AA69" s="101"/>
      <c r="AB69" s="101"/>
      <c r="AC69" s="101"/>
      <c r="AD69" s="101"/>
      <c r="AE69" s="115" t="s">
        <v>196</v>
      </c>
      <c r="AF69" s="116"/>
      <c r="AG69" s="116"/>
      <c r="AH69" s="116"/>
      <c r="AI69" s="116"/>
      <c r="AJ69" s="116"/>
      <c r="AK69" s="116"/>
      <c r="AL69" s="116"/>
      <c r="AM69" s="116"/>
      <c r="AN69" s="117"/>
      <c r="AO69" s="137">
        <v>2910</v>
      </c>
      <c r="AP69" s="138"/>
      <c r="AQ69" s="138"/>
      <c r="AR69" s="138"/>
      <c r="AS69" s="138"/>
      <c r="AT69" s="138"/>
      <c r="AU69" s="138"/>
      <c r="AV69" s="139"/>
      <c r="AW69" s="102">
        <v>0</v>
      </c>
      <c r="AX69" s="102"/>
      <c r="AY69" s="102"/>
      <c r="AZ69" s="102"/>
      <c r="BA69" s="102"/>
      <c r="BB69" s="102"/>
      <c r="BC69" s="102"/>
      <c r="BD69" s="102"/>
      <c r="BE69" s="102">
        <f t="shared" ref="BE69" si="4">AO69+AW69</f>
        <v>2910</v>
      </c>
      <c r="BF69" s="102"/>
      <c r="BG69" s="102"/>
      <c r="BH69" s="102"/>
      <c r="BI69" s="102"/>
      <c r="BJ69" s="102"/>
      <c r="BK69" s="102"/>
      <c r="BL69" s="102"/>
    </row>
    <row r="70" spans="1:64" s="4" customFormat="1" x14ac:dyDescent="0.2">
      <c r="A70" s="104">
        <v>0</v>
      </c>
      <c r="B70" s="104"/>
      <c r="C70" s="104"/>
      <c r="D70" s="104"/>
      <c r="E70" s="104"/>
      <c r="F70" s="104"/>
      <c r="G70" s="132" t="s">
        <v>105</v>
      </c>
      <c r="H70" s="133"/>
      <c r="I70" s="133"/>
      <c r="J70" s="133"/>
      <c r="K70" s="133"/>
      <c r="L70" s="133"/>
      <c r="M70" s="133"/>
      <c r="N70" s="133"/>
      <c r="O70" s="133"/>
      <c r="P70" s="133"/>
      <c r="Q70" s="133"/>
      <c r="R70" s="133"/>
      <c r="S70" s="133"/>
      <c r="T70" s="133"/>
      <c r="U70" s="133"/>
      <c r="V70" s="133"/>
      <c r="W70" s="133"/>
      <c r="X70" s="133"/>
      <c r="Y70" s="134"/>
      <c r="Z70" s="127"/>
      <c r="AA70" s="127"/>
      <c r="AB70" s="127"/>
      <c r="AC70" s="127"/>
      <c r="AD70" s="127"/>
      <c r="AE70" s="132"/>
      <c r="AF70" s="133"/>
      <c r="AG70" s="133"/>
      <c r="AH70" s="133"/>
      <c r="AI70" s="133"/>
      <c r="AJ70" s="133"/>
      <c r="AK70" s="133"/>
      <c r="AL70" s="133"/>
      <c r="AM70" s="133"/>
      <c r="AN70" s="134"/>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row>
    <row r="71" spans="1:64" ht="37.5" customHeight="1" x14ac:dyDescent="0.2">
      <c r="A71" s="97">
        <v>2</v>
      </c>
      <c r="B71" s="98"/>
      <c r="C71" s="98"/>
      <c r="D71" s="98"/>
      <c r="E71" s="98"/>
      <c r="F71" s="98"/>
      <c r="G71" s="115" t="s">
        <v>193</v>
      </c>
      <c r="H71" s="116"/>
      <c r="I71" s="116"/>
      <c r="J71" s="116"/>
      <c r="K71" s="116"/>
      <c r="L71" s="116"/>
      <c r="M71" s="116"/>
      <c r="N71" s="116"/>
      <c r="O71" s="116"/>
      <c r="P71" s="116"/>
      <c r="Q71" s="116"/>
      <c r="R71" s="116"/>
      <c r="S71" s="116"/>
      <c r="T71" s="116"/>
      <c r="U71" s="116"/>
      <c r="V71" s="116"/>
      <c r="W71" s="116"/>
      <c r="X71" s="116"/>
      <c r="Y71" s="117"/>
      <c r="Z71" s="101" t="s">
        <v>106</v>
      </c>
      <c r="AA71" s="101"/>
      <c r="AB71" s="101"/>
      <c r="AC71" s="101"/>
      <c r="AD71" s="101"/>
      <c r="AE71" s="115" t="s">
        <v>116</v>
      </c>
      <c r="AF71" s="116"/>
      <c r="AG71" s="116"/>
      <c r="AH71" s="116"/>
      <c r="AI71" s="116"/>
      <c r="AJ71" s="116"/>
      <c r="AK71" s="116"/>
      <c r="AL71" s="116"/>
      <c r="AM71" s="116"/>
      <c r="AN71" s="117"/>
      <c r="AO71" s="102">
        <v>100</v>
      </c>
      <c r="AP71" s="102"/>
      <c r="AQ71" s="102"/>
      <c r="AR71" s="102"/>
      <c r="AS71" s="102"/>
      <c r="AT71" s="102"/>
      <c r="AU71" s="102"/>
      <c r="AV71" s="102"/>
      <c r="AW71" s="102">
        <v>0</v>
      </c>
      <c r="AX71" s="102"/>
      <c r="AY71" s="102"/>
      <c r="AZ71" s="102"/>
      <c r="BA71" s="102"/>
      <c r="BB71" s="102"/>
      <c r="BC71" s="102"/>
      <c r="BD71" s="102"/>
      <c r="BE71" s="102">
        <f t="shared" ref="BE71" si="5">AO71+AW71</f>
        <v>100</v>
      </c>
      <c r="BF71" s="102"/>
      <c r="BG71" s="102"/>
      <c r="BH71" s="102"/>
      <c r="BI71" s="102"/>
      <c r="BJ71" s="102"/>
      <c r="BK71" s="102"/>
      <c r="BL71" s="102"/>
    </row>
    <row r="72" spans="1:64" x14ac:dyDescent="0.2">
      <c r="A72" s="119" t="s">
        <v>85</v>
      </c>
      <c r="B72" s="120"/>
      <c r="C72" s="120"/>
      <c r="D72" s="120"/>
      <c r="E72" s="120"/>
      <c r="F72" s="120"/>
      <c r="G72" s="120"/>
      <c r="H72" s="120"/>
      <c r="I72" s="120"/>
      <c r="J72" s="120"/>
      <c r="K72" s="120"/>
      <c r="L72" s="120"/>
      <c r="M72" s="120"/>
      <c r="N72" s="120"/>
      <c r="O72" s="120"/>
      <c r="P72" s="120"/>
      <c r="Q72" s="120"/>
      <c r="R72" s="120"/>
      <c r="S72" s="120"/>
      <c r="T72" s="120"/>
      <c r="U72" s="120"/>
      <c r="V72" s="120"/>
      <c r="W72" s="121"/>
      <c r="X72" s="121"/>
      <c r="Y72" s="121"/>
      <c r="Z72" s="121"/>
      <c r="AA72" s="121"/>
      <c r="AB72" s="121"/>
      <c r="AC72" s="121"/>
      <c r="AD72" s="121"/>
      <c r="AE72" s="121"/>
      <c r="AF72" s="121"/>
      <c r="AG72" s="121"/>
      <c r="AH72" s="121"/>
      <c r="AI72" s="121"/>
      <c r="AJ72" s="121"/>
      <c r="AK72" s="121"/>
      <c r="AL72" s="121"/>
      <c r="AM72" s="121"/>
      <c r="AN72" s="5"/>
      <c r="AO72" s="122" t="s">
        <v>194</v>
      </c>
      <c r="AP72" s="54"/>
      <c r="AQ72" s="54"/>
      <c r="AR72" s="54"/>
      <c r="AS72" s="54"/>
      <c r="AT72" s="54"/>
      <c r="AU72" s="54"/>
      <c r="AV72" s="54"/>
      <c r="AW72" s="54"/>
      <c r="AX72" s="54"/>
      <c r="AY72" s="54"/>
      <c r="AZ72" s="54"/>
      <c r="BA72" s="54"/>
      <c r="BB72" s="54"/>
      <c r="BC72" s="54"/>
      <c r="BD72" s="54"/>
      <c r="BE72" s="54"/>
      <c r="BF72" s="54"/>
      <c r="BG72" s="54"/>
    </row>
    <row r="73" spans="1:64" x14ac:dyDescent="0.2">
      <c r="W73" s="111" t="s">
        <v>7</v>
      </c>
      <c r="X73" s="111"/>
      <c r="Y73" s="111"/>
      <c r="Z73" s="111"/>
      <c r="AA73" s="111"/>
      <c r="AB73" s="111"/>
      <c r="AC73" s="111"/>
      <c r="AD73" s="111"/>
      <c r="AE73" s="111"/>
      <c r="AF73" s="111"/>
      <c r="AG73" s="111"/>
      <c r="AH73" s="111"/>
      <c r="AI73" s="111"/>
      <c r="AJ73" s="111"/>
      <c r="AK73" s="111"/>
      <c r="AL73" s="111"/>
      <c r="AM73" s="111"/>
      <c r="AO73" s="111" t="s">
        <v>54</v>
      </c>
      <c r="AP73" s="111"/>
      <c r="AQ73" s="111"/>
      <c r="AR73" s="111"/>
      <c r="AS73" s="111"/>
      <c r="AT73" s="111"/>
      <c r="AU73" s="111"/>
      <c r="AV73" s="111"/>
      <c r="AW73" s="111"/>
      <c r="AX73" s="111"/>
      <c r="AY73" s="111"/>
      <c r="AZ73" s="111"/>
      <c r="BA73" s="111"/>
      <c r="BB73" s="111"/>
      <c r="BC73" s="111"/>
      <c r="BD73" s="111"/>
      <c r="BE73" s="111"/>
      <c r="BF73" s="111"/>
      <c r="BG73" s="111"/>
    </row>
    <row r="74" spans="1:64" ht="15.75" customHeight="1" x14ac:dyDescent="0.2">
      <c r="A74" s="123" t="s">
        <v>5</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row>
    <row r="75" spans="1:64" x14ac:dyDescent="0.2">
      <c r="A75" s="53" t="s">
        <v>84</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64" x14ac:dyDescent="0.2">
      <c r="A76" s="118" t="s">
        <v>49</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row>
    <row r="77" spans="1:64"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x14ac:dyDescent="0.2">
      <c r="A78" s="119" t="s">
        <v>86</v>
      </c>
      <c r="B78" s="120"/>
      <c r="C78" s="120"/>
      <c r="D78" s="120"/>
      <c r="E78" s="120"/>
      <c r="F78" s="120"/>
      <c r="G78" s="120"/>
      <c r="H78" s="120"/>
      <c r="I78" s="120"/>
      <c r="J78" s="120"/>
      <c r="K78" s="120"/>
      <c r="L78" s="120"/>
      <c r="M78" s="120"/>
      <c r="N78" s="120"/>
      <c r="O78" s="120"/>
      <c r="P78" s="120"/>
      <c r="Q78" s="120"/>
      <c r="R78" s="120"/>
      <c r="S78" s="120"/>
      <c r="T78" s="120"/>
      <c r="U78" s="120"/>
      <c r="V78" s="120"/>
      <c r="W78" s="121"/>
      <c r="X78" s="121"/>
      <c r="Y78" s="121"/>
      <c r="Z78" s="121"/>
      <c r="AA78" s="121"/>
      <c r="AB78" s="121"/>
      <c r="AC78" s="121"/>
      <c r="AD78" s="121"/>
      <c r="AE78" s="121"/>
      <c r="AF78" s="121"/>
      <c r="AG78" s="121"/>
      <c r="AH78" s="121"/>
      <c r="AI78" s="121"/>
      <c r="AJ78" s="121"/>
      <c r="AK78" s="121"/>
      <c r="AL78" s="121"/>
      <c r="AM78" s="121"/>
      <c r="AN78" s="5"/>
      <c r="AO78" s="122" t="s">
        <v>195</v>
      </c>
      <c r="AP78" s="54"/>
      <c r="AQ78" s="54"/>
      <c r="AR78" s="54"/>
      <c r="AS78" s="54"/>
      <c r="AT78" s="54"/>
      <c r="AU78" s="54"/>
      <c r="AV78" s="54"/>
      <c r="AW78" s="54"/>
      <c r="AX78" s="54"/>
      <c r="AY78" s="54"/>
      <c r="AZ78" s="54"/>
      <c r="BA78" s="54"/>
      <c r="BB78" s="54"/>
      <c r="BC78" s="54"/>
      <c r="BD78" s="54"/>
      <c r="BE78" s="54"/>
      <c r="BF78" s="54"/>
      <c r="BG78" s="54"/>
    </row>
    <row r="79" spans="1:64" x14ac:dyDescent="0.2">
      <c r="W79" s="111" t="s">
        <v>7</v>
      </c>
      <c r="X79" s="111"/>
      <c r="Y79" s="111"/>
      <c r="Z79" s="111"/>
      <c r="AA79" s="111"/>
      <c r="AB79" s="111"/>
      <c r="AC79" s="111"/>
      <c r="AD79" s="111"/>
      <c r="AE79" s="111"/>
      <c r="AF79" s="111"/>
      <c r="AG79" s="111"/>
      <c r="AH79" s="111"/>
      <c r="AI79" s="111"/>
      <c r="AJ79" s="111"/>
      <c r="AK79" s="111"/>
      <c r="AL79" s="111"/>
      <c r="AM79" s="111"/>
      <c r="AO79" s="111" t="s">
        <v>54</v>
      </c>
      <c r="AP79" s="111"/>
      <c r="AQ79" s="111"/>
      <c r="AR79" s="111"/>
      <c r="AS79" s="111"/>
      <c r="AT79" s="111"/>
      <c r="AU79" s="111"/>
      <c r="AV79" s="111"/>
      <c r="AW79" s="111"/>
      <c r="AX79" s="111"/>
      <c r="AY79" s="111"/>
      <c r="AZ79" s="111"/>
      <c r="BA79" s="111"/>
      <c r="BB79" s="111"/>
      <c r="BC79" s="111"/>
      <c r="BD79" s="111"/>
      <c r="BE79" s="111"/>
      <c r="BF79" s="111"/>
      <c r="BG79" s="111"/>
    </row>
    <row r="80" spans="1:64" x14ac:dyDescent="0.2">
      <c r="A80" s="109">
        <v>43991</v>
      </c>
      <c r="B80" s="110"/>
      <c r="C80" s="110"/>
      <c r="D80" s="110"/>
      <c r="E80" s="110"/>
      <c r="F80" s="110"/>
      <c r="G80" s="110"/>
      <c r="H80" s="110"/>
    </row>
    <row r="81" spans="1:17" x14ac:dyDescent="0.2">
      <c r="A81" s="111" t="s">
        <v>47</v>
      </c>
      <c r="B81" s="111"/>
      <c r="C81" s="111"/>
      <c r="D81" s="111"/>
      <c r="E81" s="111"/>
      <c r="F81" s="111"/>
      <c r="G81" s="111"/>
      <c r="H81" s="111"/>
      <c r="I81" s="45"/>
      <c r="J81" s="45"/>
      <c r="K81" s="45"/>
      <c r="L81" s="45"/>
      <c r="M81" s="45"/>
      <c r="N81" s="45"/>
      <c r="O81" s="45"/>
      <c r="P81" s="45"/>
      <c r="Q81" s="45"/>
    </row>
    <row r="82" spans="1:17" x14ac:dyDescent="0.2">
      <c r="A82" s="24" t="s">
        <v>48</v>
      </c>
    </row>
  </sheetData>
  <mergeCells count="203">
    <mergeCell ref="AO1:BL1"/>
    <mergeCell ref="AO2:BL2"/>
    <mergeCell ref="AO3:BL3"/>
    <mergeCell ref="AO4:BL4"/>
    <mergeCell ref="AO5:BL5"/>
    <mergeCell ref="AO6:BF6"/>
    <mergeCell ref="A74:X74"/>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V72"/>
    <mergeCell ref="W72:AM72"/>
    <mergeCell ref="AO72:BG72"/>
    <mergeCell ref="W73:AM73"/>
    <mergeCell ref="AO73:BG73"/>
    <mergeCell ref="A71:F71"/>
    <mergeCell ref="G71:Y71"/>
    <mergeCell ref="Z71:AD71"/>
    <mergeCell ref="AE71:AN71"/>
    <mergeCell ref="AO71:AV71"/>
    <mergeCell ref="AW71:BD71"/>
    <mergeCell ref="W79:AM79"/>
    <mergeCell ref="AO79:BG79"/>
    <mergeCell ref="A80:H80"/>
    <mergeCell ref="A81:H81"/>
    <mergeCell ref="A75:AS75"/>
    <mergeCell ref="A76:AS76"/>
    <mergeCell ref="A78:V78"/>
    <mergeCell ref="W78:AM78"/>
    <mergeCell ref="AO78:BG78"/>
  </mergeCells>
  <conditionalFormatting sqref="D49">
    <cfRule type="cellIs" dxfId="132" priority="19" stopIfTrue="1" operator="equal">
      <formula>$D48</formula>
    </cfRule>
  </conditionalFormatting>
  <conditionalFormatting sqref="A71">
    <cfRule type="cellIs" dxfId="131" priority="20" stopIfTrue="1" operator="equal">
      <formula>0</formula>
    </cfRule>
  </conditionalFormatting>
  <conditionalFormatting sqref="D50">
    <cfRule type="cellIs" dxfId="130" priority="18" stopIfTrue="1" operator="equal">
      <formula>$D49</formula>
    </cfRule>
  </conditionalFormatting>
  <conditionalFormatting sqref="G64:L64">
    <cfRule type="cellIs" dxfId="129" priority="16" stopIfTrue="1" operator="equal">
      <formula>#REF!</formula>
    </cfRule>
  </conditionalFormatting>
  <conditionalFormatting sqref="A64:F64 A65">
    <cfRule type="cellIs" dxfId="128" priority="17" stopIfTrue="1" operator="equal">
      <formula>0</formula>
    </cfRule>
  </conditionalFormatting>
  <conditionalFormatting sqref="A67:F67">
    <cfRule type="cellIs" dxfId="127" priority="13" stopIfTrue="1" operator="equal">
      <formula>0</formula>
    </cfRule>
  </conditionalFormatting>
  <conditionalFormatting sqref="G66">
    <cfRule type="cellIs" dxfId="126" priority="14" stopIfTrue="1" operator="equal">
      <formula>#REF!</formula>
    </cfRule>
  </conditionalFormatting>
  <conditionalFormatting sqref="A66:F66">
    <cfRule type="cellIs" dxfId="125" priority="15" stopIfTrue="1" operator="equal">
      <formula>0</formula>
    </cfRule>
  </conditionalFormatting>
  <conditionalFormatting sqref="G68">
    <cfRule type="cellIs" dxfId="124" priority="11" stopIfTrue="1" operator="equal">
      <formula>#REF!</formula>
    </cfRule>
  </conditionalFormatting>
  <conditionalFormatting sqref="A68:F68">
    <cfRule type="cellIs" dxfId="123" priority="12" stopIfTrue="1" operator="equal">
      <formula>0</formula>
    </cfRule>
  </conditionalFormatting>
  <conditionalFormatting sqref="A69:F69">
    <cfRule type="cellIs" dxfId="122" priority="10" stopIfTrue="1" operator="equal">
      <formula>0</formula>
    </cfRule>
  </conditionalFormatting>
  <conditionalFormatting sqref="G70">
    <cfRule type="cellIs" dxfId="121" priority="8" stopIfTrue="1" operator="equal">
      <formula>#REF!</formula>
    </cfRule>
  </conditionalFormatting>
  <conditionalFormatting sqref="A70:F70">
    <cfRule type="cellIs" dxfId="120" priority="9" stopIfTrue="1" operator="equal">
      <formula>0</formula>
    </cfRule>
  </conditionalFormatting>
  <conditionalFormatting sqref="G65">
    <cfRule type="cellIs" dxfId="119" priority="21" stopIfTrue="1" operator="equal">
      <formula>#REF!</formula>
    </cfRule>
  </conditionalFormatting>
  <conditionalFormatting sqref="G67">
    <cfRule type="cellIs" dxfId="118" priority="4" stopIfTrue="1" operator="equal">
      <formula>#REF!</formula>
    </cfRule>
  </conditionalFormatting>
  <conditionalFormatting sqref="G69">
    <cfRule type="cellIs" dxfId="117" priority="3" stopIfTrue="1" operator="equal">
      <formula>#REF!</formula>
    </cfRule>
  </conditionalFormatting>
  <conditionalFormatting sqref="G71">
    <cfRule type="cellIs" dxfId="116" priority="1" stopIfTrue="1" operator="equal">
      <formula>$G70</formula>
    </cfRule>
  </conditionalFormatting>
  <pageMargins left="0.22" right="0.24"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82"/>
  <sheetViews>
    <sheetView workbookViewId="0">
      <selection sqref="A1:XFD1048576"/>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x14ac:dyDescent="0.2">
      <c r="AO6" s="56"/>
      <c r="AP6" s="56"/>
      <c r="AQ6" s="56"/>
      <c r="AR6" s="56"/>
      <c r="AS6" s="56"/>
      <c r="AT6" s="56"/>
      <c r="AU6" s="56"/>
      <c r="AV6" s="56"/>
      <c r="AW6" s="56"/>
      <c r="AX6" s="56"/>
      <c r="AY6" s="56"/>
      <c r="AZ6" s="56"/>
      <c r="BA6" s="56"/>
      <c r="BB6" s="56"/>
      <c r="BC6" s="56"/>
      <c r="BD6" s="56"/>
      <c r="BE6" s="56"/>
      <c r="BF6" s="56"/>
    </row>
    <row r="7" spans="1:77" x14ac:dyDescent="0.2">
      <c r="AO7" s="62" t="s">
        <v>2</v>
      </c>
      <c r="AP7" s="62"/>
      <c r="AQ7" s="62"/>
      <c r="AR7" s="62"/>
      <c r="AS7" s="62"/>
      <c r="AT7" s="62"/>
      <c r="AU7" s="62"/>
      <c r="AV7" s="62"/>
      <c r="AW7" s="62"/>
      <c r="AX7" s="62"/>
      <c r="AY7" s="62"/>
      <c r="AZ7" s="62"/>
      <c r="BA7" s="62"/>
      <c r="BB7" s="62"/>
      <c r="BC7" s="62"/>
      <c r="BD7" s="62"/>
      <c r="BE7" s="62"/>
      <c r="BF7" s="62"/>
    </row>
    <row r="10" spans="1:77" ht="15.75"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15.75"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77" customFormat="1" ht="14.25"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48.75"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56</v>
      </c>
      <c r="B19" s="59" t="s">
        <v>197</v>
      </c>
      <c r="C19" s="60"/>
      <c r="D19" s="60"/>
      <c r="E19" s="60"/>
      <c r="F19" s="60"/>
      <c r="G19" s="60"/>
      <c r="H19" s="60"/>
      <c r="I19" s="60"/>
      <c r="J19" s="60"/>
      <c r="K19" s="60"/>
      <c r="L19" s="60"/>
      <c r="N19" s="59">
        <v>3031</v>
      </c>
      <c r="O19" s="60"/>
      <c r="P19" s="60"/>
      <c r="Q19" s="60"/>
      <c r="R19" s="60"/>
      <c r="S19" s="60"/>
      <c r="T19" s="60"/>
      <c r="U19" s="60"/>
      <c r="V19" s="60"/>
      <c r="W19" s="60"/>
      <c r="X19" s="60"/>
      <c r="Y19" s="60"/>
      <c r="Z19" s="26"/>
      <c r="AA19" s="59">
        <v>1030</v>
      </c>
      <c r="AB19" s="60"/>
      <c r="AC19" s="60"/>
      <c r="AD19" s="60"/>
      <c r="AE19" s="60"/>
      <c r="AF19" s="60"/>
      <c r="AG19" s="60"/>
      <c r="AH19" s="60"/>
      <c r="AI19" s="60"/>
      <c r="AJ19" s="26"/>
      <c r="AK19" s="195" t="s">
        <v>198</v>
      </c>
      <c r="AL19" s="195"/>
      <c r="AM19" s="195"/>
      <c r="AN19" s="195"/>
      <c r="AO19" s="195"/>
      <c r="AP19" s="195"/>
      <c r="AQ19" s="195"/>
      <c r="AR19" s="195"/>
      <c r="AS19" s="195"/>
      <c r="AT19" s="195"/>
      <c r="AU19" s="195"/>
      <c r="AV19" s="195"/>
      <c r="AW19" s="195"/>
      <c r="AX19" s="195"/>
      <c r="AY19" s="195"/>
      <c r="AZ19" s="195"/>
      <c r="BA19" s="195"/>
      <c r="BB19" s="195"/>
      <c r="BC19" s="195"/>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43.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37.5" customHeight="1" x14ac:dyDescent="0.2">
      <c r="A22" s="174" t="s">
        <v>52</v>
      </c>
      <c r="B22" s="174"/>
      <c r="C22" s="174"/>
      <c r="D22" s="174"/>
      <c r="E22" s="174"/>
      <c r="F22" s="174"/>
      <c r="G22" s="174"/>
      <c r="H22" s="174"/>
      <c r="I22" s="174"/>
      <c r="J22" s="174"/>
      <c r="K22" s="174"/>
      <c r="L22" s="174"/>
      <c r="M22" s="174"/>
      <c r="N22" s="174"/>
      <c r="O22" s="174"/>
      <c r="P22" s="174"/>
      <c r="Q22" s="174"/>
      <c r="R22" s="174"/>
      <c r="S22" s="174"/>
      <c r="T22" s="174"/>
      <c r="U22" s="75">
        <f>AS22+I23</f>
        <v>400</v>
      </c>
      <c r="V22" s="75"/>
      <c r="W22" s="75"/>
      <c r="X22" s="75"/>
      <c r="Y22" s="75"/>
      <c r="Z22" s="75"/>
      <c r="AA22" s="75"/>
      <c r="AB22" s="75"/>
      <c r="AC22" s="75"/>
      <c r="AD22" s="75"/>
      <c r="AE22" s="175" t="s">
        <v>53</v>
      </c>
      <c r="AF22" s="175"/>
      <c r="AG22" s="175"/>
      <c r="AH22" s="175"/>
      <c r="AI22" s="175"/>
      <c r="AJ22" s="175"/>
      <c r="AK22" s="175"/>
      <c r="AL22" s="175"/>
      <c r="AM22" s="175"/>
      <c r="AN22" s="175"/>
      <c r="AO22" s="175"/>
      <c r="AP22" s="175"/>
      <c r="AQ22" s="175"/>
      <c r="AR22" s="175"/>
      <c r="AS22" s="75">
        <v>400</v>
      </c>
      <c r="AT22" s="75"/>
      <c r="AU22" s="75"/>
      <c r="AV22" s="75"/>
      <c r="AW22" s="75"/>
      <c r="AX22" s="75"/>
      <c r="AY22" s="75"/>
      <c r="AZ22" s="75"/>
      <c r="BA22" s="75"/>
      <c r="BB22" s="75"/>
      <c r="BC22" s="75"/>
      <c r="BD22" s="68" t="s">
        <v>25</v>
      </c>
      <c r="BE22" s="68"/>
      <c r="BF22" s="68"/>
      <c r="BG22" s="68"/>
      <c r="BH22" s="68"/>
      <c r="BI22" s="68"/>
      <c r="BJ22" s="68"/>
      <c r="BK22" s="68"/>
      <c r="BL22" s="68"/>
    </row>
    <row r="23" spans="1:79" ht="19.5" customHeight="1" x14ac:dyDescent="0.2">
      <c r="A23" s="176" t="s">
        <v>24</v>
      </c>
      <c r="B23" s="176"/>
      <c r="C23" s="176"/>
      <c r="D23" s="176"/>
      <c r="E23" s="176"/>
      <c r="F23" s="176"/>
      <c r="G23" s="176"/>
      <c r="H23" s="176"/>
      <c r="I23" s="75">
        <v>0</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47"/>
      <c r="B24" s="47"/>
      <c r="C24" s="47"/>
      <c r="D24" s="47"/>
      <c r="E24" s="47"/>
      <c r="F24" s="47"/>
      <c r="G24" s="47"/>
      <c r="H24" s="47"/>
      <c r="I24" s="11"/>
      <c r="J24" s="11"/>
      <c r="K24" s="11"/>
      <c r="L24" s="11"/>
      <c r="M24" s="11"/>
      <c r="N24" s="11"/>
      <c r="O24" s="11"/>
      <c r="P24" s="11"/>
      <c r="Q24" s="11"/>
      <c r="R24" s="11"/>
      <c r="S24" s="11"/>
      <c r="T24" s="47"/>
      <c r="U24" s="47"/>
      <c r="V24" s="47"/>
      <c r="W24" s="4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63" customHeight="1" x14ac:dyDescent="0.2">
      <c r="A26" s="67" t="s">
        <v>191</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8"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31.5" customHeight="1" x14ac:dyDescent="0.2">
      <c r="A35" s="67" t="s">
        <v>96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47"/>
      <c r="B36" s="47"/>
      <c r="C36" s="47"/>
      <c r="D36" s="47"/>
      <c r="E36" s="47"/>
      <c r="F36" s="47"/>
      <c r="G36" s="47"/>
      <c r="H36" s="47"/>
      <c r="I36" s="47"/>
      <c r="J36" s="47"/>
      <c r="K36" s="4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6.5"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x14ac:dyDescent="0.2">
      <c r="A41" s="77"/>
      <c r="B41" s="77"/>
      <c r="C41" s="77"/>
      <c r="D41" s="77"/>
      <c r="E41" s="77"/>
      <c r="F41" s="77"/>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48"/>
      <c r="BB43" s="48"/>
      <c r="BC43" s="48"/>
      <c r="BD43" s="48"/>
      <c r="BE43" s="48"/>
      <c r="BF43" s="48"/>
      <c r="BG43" s="48"/>
      <c r="BH43" s="48"/>
      <c r="BI43" s="48"/>
      <c r="BJ43" s="48"/>
      <c r="BK43" s="48"/>
      <c r="BL43" s="48"/>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10.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52.5" customHeight="1" x14ac:dyDescent="0.2">
      <c r="A49" s="77">
        <v>1</v>
      </c>
      <c r="B49" s="77"/>
      <c r="C49" s="77"/>
      <c r="D49" s="115" t="s">
        <v>199</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6"/>
      <c r="AC49" s="102">
        <f>AS22</f>
        <v>400</v>
      </c>
      <c r="AD49" s="102"/>
      <c r="AE49" s="102"/>
      <c r="AF49" s="102"/>
      <c r="AG49" s="102"/>
      <c r="AH49" s="102"/>
      <c r="AI49" s="102"/>
      <c r="AJ49" s="102"/>
      <c r="AK49" s="102">
        <v>0</v>
      </c>
      <c r="AL49" s="102"/>
      <c r="AM49" s="102"/>
      <c r="AN49" s="102"/>
      <c r="AO49" s="102"/>
      <c r="AP49" s="102"/>
      <c r="AQ49" s="102"/>
      <c r="AR49" s="102"/>
      <c r="AS49" s="102">
        <f>AC49+AK49</f>
        <v>400</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f>AC49</f>
        <v>400</v>
      </c>
      <c r="AD50" s="103"/>
      <c r="AE50" s="103"/>
      <c r="AF50" s="103"/>
      <c r="AG50" s="103"/>
      <c r="AH50" s="103"/>
      <c r="AI50" s="103"/>
      <c r="AJ50" s="103"/>
      <c r="AK50" s="103">
        <f t="shared" ref="AK50" si="0">AK49</f>
        <v>0</v>
      </c>
      <c r="AL50" s="103"/>
      <c r="AM50" s="103"/>
      <c r="AN50" s="103"/>
      <c r="AO50" s="103"/>
      <c r="AP50" s="103"/>
      <c r="AQ50" s="103"/>
      <c r="AR50" s="103"/>
      <c r="AS50" s="103">
        <f t="shared" ref="AS50" si="1">AS49</f>
        <v>400</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16.5"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60" spans="1:79" ht="15.75" customHeight="1" x14ac:dyDescent="0.2">
      <c r="A60" s="68" t="s">
        <v>45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row>
    <row r="61" spans="1:79" ht="30" customHeight="1" x14ac:dyDescent="0.2">
      <c r="A61" s="73" t="s">
        <v>30</v>
      </c>
      <c r="B61" s="73"/>
      <c r="C61" s="73"/>
      <c r="D61" s="73"/>
      <c r="E61" s="73"/>
      <c r="F61" s="73"/>
      <c r="G61" s="94" t="s">
        <v>46</v>
      </c>
      <c r="H61" s="95"/>
      <c r="I61" s="95"/>
      <c r="J61" s="95"/>
      <c r="K61" s="95"/>
      <c r="L61" s="95"/>
      <c r="M61" s="95"/>
      <c r="N61" s="95"/>
      <c r="O61" s="95"/>
      <c r="P61" s="95"/>
      <c r="Q61" s="95"/>
      <c r="R61" s="95"/>
      <c r="S61" s="95"/>
      <c r="T61" s="95"/>
      <c r="U61" s="95"/>
      <c r="V61" s="95"/>
      <c r="W61" s="95"/>
      <c r="X61" s="95"/>
      <c r="Y61" s="96"/>
      <c r="Z61" s="73" t="s">
        <v>4</v>
      </c>
      <c r="AA61" s="73"/>
      <c r="AB61" s="73"/>
      <c r="AC61" s="73"/>
      <c r="AD61" s="73"/>
      <c r="AE61" s="73" t="s">
        <v>3</v>
      </c>
      <c r="AF61" s="73"/>
      <c r="AG61" s="73"/>
      <c r="AH61" s="73"/>
      <c r="AI61" s="73"/>
      <c r="AJ61" s="73"/>
      <c r="AK61" s="73"/>
      <c r="AL61" s="73"/>
      <c r="AM61" s="73"/>
      <c r="AN61" s="73"/>
      <c r="AO61" s="94" t="s">
        <v>31</v>
      </c>
      <c r="AP61" s="95"/>
      <c r="AQ61" s="95"/>
      <c r="AR61" s="95"/>
      <c r="AS61" s="95"/>
      <c r="AT61" s="95"/>
      <c r="AU61" s="95"/>
      <c r="AV61" s="96"/>
      <c r="AW61" s="94" t="s">
        <v>32</v>
      </c>
      <c r="AX61" s="95"/>
      <c r="AY61" s="95"/>
      <c r="AZ61" s="95"/>
      <c r="BA61" s="95"/>
      <c r="BB61" s="95"/>
      <c r="BC61" s="95"/>
      <c r="BD61" s="96"/>
      <c r="BE61" s="94" t="s">
        <v>29</v>
      </c>
      <c r="BF61" s="95"/>
      <c r="BG61" s="95"/>
      <c r="BH61" s="95"/>
      <c r="BI61" s="95"/>
      <c r="BJ61" s="95"/>
      <c r="BK61" s="95"/>
      <c r="BL61" s="96"/>
    </row>
    <row r="62" spans="1:79" ht="15.75" customHeight="1" x14ac:dyDescent="0.2">
      <c r="A62" s="73">
        <v>1</v>
      </c>
      <c r="B62" s="73"/>
      <c r="C62" s="73"/>
      <c r="D62" s="73"/>
      <c r="E62" s="73"/>
      <c r="F62" s="73"/>
      <c r="G62" s="94">
        <v>2</v>
      </c>
      <c r="H62" s="95"/>
      <c r="I62" s="95"/>
      <c r="J62" s="95"/>
      <c r="K62" s="95"/>
      <c r="L62" s="95"/>
      <c r="M62" s="95"/>
      <c r="N62" s="95"/>
      <c r="O62" s="95"/>
      <c r="P62" s="95"/>
      <c r="Q62" s="95"/>
      <c r="R62" s="95"/>
      <c r="S62" s="95"/>
      <c r="T62" s="95"/>
      <c r="U62" s="95"/>
      <c r="V62" s="95"/>
      <c r="W62" s="95"/>
      <c r="X62" s="95"/>
      <c r="Y62" s="96"/>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x14ac:dyDescent="0.2">
      <c r="A63" s="77" t="s">
        <v>35</v>
      </c>
      <c r="B63" s="77"/>
      <c r="C63" s="77"/>
      <c r="D63" s="77"/>
      <c r="E63" s="77"/>
      <c r="F63" s="77"/>
      <c r="G63" s="78" t="s">
        <v>9</v>
      </c>
      <c r="H63" s="79"/>
      <c r="I63" s="79"/>
      <c r="J63" s="79"/>
      <c r="K63" s="79"/>
      <c r="L63" s="79"/>
      <c r="M63" s="79"/>
      <c r="N63" s="79"/>
      <c r="O63" s="79"/>
      <c r="P63" s="79"/>
      <c r="Q63" s="79"/>
      <c r="R63" s="79"/>
      <c r="S63" s="79"/>
      <c r="T63" s="79"/>
      <c r="U63" s="79"/>
      <c r="V63" s="79"/>
      <c r="W63" s="79"/>
      <c r="X63" s="79"/>
      <c r="Y63" s="80"/>
      <c r="Z63" s="77" t="s">
        <v>21</v>
      </c>
      <c r="AA63" s="77"/>
      <c r="AB63" s="77"/>
      <c r="AC63" s="77"/>
      <c r="AD63" s="77"/>
      <c r="AE63" s="108" t="s">
        <v>34</v>
      </c>
      <c r="AF63" s="108"/>
      <c r="AG63" s="108"/>
      <c r="AH63" s="108"/>
      <c r="AI63" s="108"/>
      <c r="AJ63" s="108"/>
      <c r="AK63" s="108"/>
      <c r="AL63" s="108"/>
      <c r="AM63" s="108"/>
      <c r="AN63" s="78"/>
      <c r="AO63" s="100" t="s">
        <v>10</v>
      </c>
      <c r="AP63" s="100"/>
      <c r="AQ63" s="100"/>
      <c r="AR63" s="100"/>
      <c r="AS63" s="100"/>
      <c r="AT63" s="100"/>
      <c r="AU63" s="100"/>
      <c r="AV63" s="100"/>
      <c r="AW63" s="100" t="s">
        <v>33</v>
      </c>
      <c r="AX63" s="100"/>
      <c r="AY63" s="100"/>
      <c r="AZ63" s="100"/>
      <c r="BA63" s="100"/>
      <c r="BB63" s="100"/>
      <c r="BC63" s="100"/>
      <c r="BD63" s="100"/>
      <c r="BE63" s="100" t="s">
        <v>12</v>
      </c>
      <c r="BF63" s="100"/>
      <c r="BG63" s="100"/>
      <c r="BH63" s="100"/>
      <c r="BI63" s="100"/>
      <c r="BJ63" s="100"/>
      <c r="BK63" s="100"/>
      <c r="BL63" s="100"/>
      <c r="CA63" s="1" t="s">
        <v>19</v>
      </c>
    </row>
    <row r="64" spans="1:79" s="4" customFormat="1" ht="12.75" customHeight="1" x14ac:dyDescent="0.2">
      <c r="A64" s="104">
        <v>0</v>
      </c>
      <c r="B64" s="104"/>
      <c r="C64" s="104"/>
      <c r="D64" s="104"/>
      <c r="E64" s="104"/>
      <c r="F64" s="104"/>
      <c r="G64" s="124" t="s">
        <v>67</v>
      </c>
      <c r="H64" s="125"/>
      <c r="I64" s="125"/>
      <c r="J64" s="125"/>
      <c r="K64" s="125"/>
      <c r="L64" s="125"/>
      <c r="M64" s="125"/>
      <c r="N64" s="125"/>
      <c r="O64" s="125"/>
      <c r="P64" s="125"/>
      <c r="Q64" s="125"/>
      <c r="R64" s="125"/>
      <c r="S64" s="125"/>
      <c r="T64" s="125"/>
      <c r="U64" s="125"/>
      <c r="V64" s="125"/>
      <c r="W64" s="125"/>
      <c r="X64" s="125"/>
      <c r="Y64" s="126"/>
      <c r="Z64" s="127"/>
      <c r="AA64" s="127"/>
      <c r="AB64" s="127"/>
      <c r="AC64" s="127"/>
      <c r="AD64" s="127"/>
      <c r="AE64" s="128"/>
      <c r="AF64" s="128"/>
      <c r="AG64" s="128"/>
      <c r="AH64" s="128"/>
      <c r="AI64" s="128"/>
      <c r="AJ64" s="128"/>
      <c r="AK64" s="128"/>
      <c r="AL64" s="128"/>
      <c r="AM64" s="128"/>
      <c r="AN64" s="105"/>
      <c r="AO64" s="103"/>
      <c r="AP64" s="103"/>
      <c r="AQ64" s="103"/>
      <c r="AR64" s="103"/>
      <c r="AS64" s="103"/>
      <c r="AT64" s="103"/>
      <c r="AU64" s="103"/>
      <c r="AV64" s="103"/>
      <c r="AW64" s="103"/>
      <c r="AX64" s="103"/>
      <c r="AY64" s="103"/>
      <c r="AZ64" s="103"/>
      <c r="BA64" s="103"/>
      <c r="BB64" s="103"/>
      <c r="BC64" s="103"/>
      <c r="BD64" s="103"/>
      <c r="BE64" s="103">
        <f>BE65</f>
        <v>400</v>
      </c>
      <c r="BF64" s="103"/>
      <c r="BG64" s="103"/>
      <c r="BH64" s="103"/>
      <c r="BI64" s="103"/>
      <c r="BJ64" s="103"/>
      <c r="BK64" s="103"/>
      <c r="BL64" s="103"/>
      <c r="CA64" s="4" t="s">
        <v>20</v>
      </c>
    </row>
    <row r="65" spans="1:64" ht="64.5" customHeight="1" x14ac:dyDescent="0.2">
      <c r="A65" s="97">
        <v>1</v>
      </c>
      <c r="B65" s="98"/>
      <c r="C65" s="98"/>
      <c r="D65" s="98"/>
      <c r="E65" s="98"/>
      <c r="F65" s="99"/>
      <c r="G65" s="84" t="s">
        <v>199</v>
      </c>
      <c r="H65" s="141"/>
      <c r="I65" s="141"/>
      <c r="J65" s="141"/>
      <c r="K65" s="141"/>
      <c r="L65" s="141"/>
      <c r="M65" s="141"/>
      <c r="N65" s="141"/>
      <c r="O65" s="141"/>
      <c r="P65" s="141"/>
      <c r="Q65" s="141"/>
      <c r="R65" s="141"/>
      <c r="S65" s="141"/>
      <c r="T65" s="141"/>
      <c r="U65" s="141"/>
      <c r="V65" s="141"/>
      <c r="W65" s="141"/>
      <c r="X65" s="141"/>
      <c r="Y65" s="142"/>
      <c r="Z65" s="101" t="s">
        <v>112</v>
      </c>
      <c r="AA65" s="101"/>
      <c r="AB65" s="101"/>
      <c r="AC65" s="101"/>
      <c r="AD65" s="101"/>
      <c r="AE65" s="101" t="s">
        <v>113</v>
      </c>
      <c r="AF65" s="101"/>
      <c r="AG65" s="101"/>
      <c r="AH65" s="101"/>
      <c r="AI65" s="101"/>
      <c r="AJ65" s="101"/>
      <c r="AK65" s="101"/>
      <c r="AL65" s="101"/>
      <c r="AM65" s="101"/>
      <c r="AN65" s="129"/>
      <c r="AO65" s="137">
        <v>400</v>
      </c>
      <c r="AP65" s="138"/>
      <c r="AQ65" s="138"/>
      <c r="AR65" s="138"/>
      <c r="AS65" s="138"/>
      <c r="AT65" s="138"/>
      <c r="AU65" s="138"/>
      <c r="AV65" s="139"/>
      <c r="AW65" s="102">
        <v>0</v>
      </c>
      <c r="AX65" s="102"/>
      <c r="AY65" s="102"/>
      <c r="AZ65" s="102"/>
      <c r="BA65" s="102"/>
      <c r="BB65" s="102"/>
      <c r="BC65" s="102"/>
      <c r="BD65" s="102"/>
      <c r="BE65" s="102">
        <f t="shared" ref="BE65" si="2">AO65+AW65</f>
        <v>400</v>
      </c>
      <c r="BF65" s="102"/>
      <c r="BG65" s="102"/>
      <c r="BH65" s="102"/>
      <c r="BI65" s="102"/>
      <c r="BJ65" s="102"/>
      <c r="BK65" s="102"/>
      <c r="BL65" s="102"/>
    </row>
    <row r="66" spans="1:64" s="4" customFormat="1" x14ac:dyDescent="0.2">
      <c r="A66" s="104">
        <v>0</v>
      </c>
      <c r="B66" s="104"/>
      <c r="C66" s="104"/>
      <c r="D66" s="104"/>
      <c r="E66" s="104"/>
      <c r="F66" s="104"/>
      <c r="G66" s="132" t="s">
        <v>71</v>
      </c>
      <c r="H66" s="133"/>
      <c r="I66" s="133"/>
      <c r="J66" s="133"/>
      <c r="K66" s="133"/>
      <c r="L66" s="133"/>
      <c r="M66" s="133"/>
      <c r="N66" s="133"/>
      <c r="O66" s="133"/>
      <c r="P66" s="133"/>
      <c r="Q66" s="133"/>
      <c r="R66" s="133"/>
      <c r="S66" s="133"/>
      <c r="T66" s="133"/>
      <c r="U66" s="133"/>
      <c r="V66" s="133"/>
      <c r="W66" s="133"/>
      <c r="X66" s="133"/>
      <c r="Y66" s="134"/>
      <c r="Z66" s="127"/>
      <c r="AA66" s="127"/>
      <c r="AB66" s="127"/>
      <c r="AC66" s="127"/>
      <c r="AD66" s="127"/>
      <c r="AE66" s="127"/>
      <c r="AF66" s="127"/>
      <c r="AG66" s="127"/>
      <c r="AH66" s="127"/>
      <c r="AI66" s="127"/>
      <c r="AJ66" s="127"/>
      <c r="AK66" s="127"/>
      <c r="AL66" s="127"/>
      <c r="AM66" s="127"/>
      <c r="AN66" s="124"/>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1:64" ht="63.75" customHeight="1" x14ac:dyDescent="0.2">
      <c r="A67" s="77">
        <v>1</v>
      </c>
      <c r="B67" s="77"/>
      <c r="C67" s="77"/>
      <c r="D67" s="77"/>
      <c r="E67" s="77"/>
      <c r="F67" s="77"/>
      <c r="G67" s="84" t="s">
        <v>199</v>
      </c>
      <c r="H67" s="141"/>
      <c r="I67" s="141"/>
      <c r="J67" s="141"/>
      <c r="K67" s="141"/>
      <c r="L67" s="141"/>
      <c r="M67" s="141"/>
      <c r="N67" s="141"/>
      <c r="O67" s="141"/>
      <c r="P67" s="141"/>
      <c r="Q67" s="141"/>
      <c r="R67" s="141"/>
      <c r="S67" s="141"/>
      <c r="T67" s="141"/>
      <c r="U67" s="141"/>
      <c r="V67" s="141"/>
      <c r="W67" s="141"/>
      <c r="X67" s="141"/>
      <c r="Y67" s="142"/>
      <c r="Z67" s="101" t="s">
        <v>114</v>
      </c>
      <c r="AA67" s="101"/>
      <c r="AB67" s="101"/>
      <c r="AC67" s="101"/>
      <c r="AD67" s="101"/>
      <c r="AE67" s="101" t="s">
        <v>113</v>
      </c>
      <c r="AF67" s="101"/>
      <c r="AG67" s="101"/>
      <c r="AH67" s="101"/>
      <c r="AI67" s="101"/>
      <c r="AJ67" s="101"/>
      <c r="AK67" s="101"/>
      <c r="AL67" s="101"/>
      <c r="AM67" s="101"/>
      <c r="AN67" s="129"/>
      <c r="AO67" s="137">
        <v>1</v>
      </c>
      <c r="AP67" s="138"/>
      <c r="AQ67" s="138"/>
      <c r="AR67" s="138"/>
      <c r="AS67" s="138"/>
      <c r="AT67" s="138"/>
      <c r="AU67" s="138"/>
      <c r="AV67" s="139"/>
      <c r="AW67" s="102">
        <v>0</v>
      </c>
      <c r="AX67" s="102"/>
      <c r="AY67" s="102"/>
      <c r="AZ67" s="102"/>
      <c r="BA67" s="102"/>
      <c r="BB67" s="102"/>
      <c r="BC67" s="102"/>
      <c r="BD67" s="102"/>
      <c r="BE67" s="102">
        <f t="shared" ref="BE67" si="3">AO67+AW67</f>
        <v>1</v>
      </c>
      <c r="BF67" s="102"/>
      <c r="BG67" s="102"/>
      <c r="BH67" s="102"/>
      <c r="BI67" s="102"/>
      <c r="BJ67" s="102"/>
      <c r="BK67" s="102"/>
      <c r="BL67" s="102"/>
    </row>
    <row r="68" spans="1:64" s="4" customFormat="1" x14ac:dyDescent="0.2">
      <c r="A68" s="104">
        <v>0</v>
      </c>
      <c r="B68" s="104"/>
      <c r="C68" s="104"/>
      <c r="D68" s="104"/>
      <c r="E68" s="104"/>
      <c r="F68" s="104"/>
      <c r="G68" s="132" t="s">
        <v>75</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28"/>
      <c r="AF68" s="128"/>
      <c r="AG68" s="128"/>
      <c r="AH68" s="128"/>
      <c r="AI68" s="128"/>
      <c r="AJ68" s="128"/>
      <c r="AK68" s="128"/>
      <c r="AL68" s="128"/>
      <c r="AM68" s="128"/>
      <c r="AN68" s="105"/>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64" ht="63" customHeight="1" x14ac:dyDescent="0.2">
      <c r="A69" s="77">
        <v>1</v>
      </c>
      <c r="B69" s="77"/>
      <c r="C69" s="77"/>
      <c r="D69" s="77"/>
      <c r="E69" s="77"/>
      <c r="F69" s="77"/>
      <c r="G69" s="84" t="s">
        <v>199</v>
      </c>
      <c r="H69" s="141"/>
      <c r="I69" s="141"/>
      <c r="J69" s="141"/>
      <c r="K69" s="141"/>
      <c r="L69" s="141"/>
      <c r="M69" s="141"/>
      <c r="N69" s="141"/>
      <c r="O69" s="141"/>
      <c r="P69" s="141"/>
      <c r="Q69" s="141"/>
      <c r="R69" s="141"/>
      <c r="S69" s="141"/>
      <c r="T69" s="141"/>
      <c r="U69" s="141"/>
      <c r="V69" s="141"/>
      <c r="W69" s="141"/>
      <c r="X69" s="141"/>
      <c r="Y69" s="142"/>
      <c r="Z69" s="101" t="s">
        <v>115</v>
      </c>
      <c r="AA69" s="101"/>
      <c r="AB69" s="101"/>
      <c r="AC69" s="101"/>
      <c r="AD69" s="101"/>
      <c r="AE69" s="115" t="s">
        <v>201</v>
      </c>
      <c r="AF69" s="116"/>
      <c r="AG69" s="116"/>
      <c r="AH69" s="116"/>
      <c r="AI69" s="116"/>
      <c r="AJ69" s="116"/>
      <c r="AK69" s="116"/>
      <c r="AL69" s="116"/>
      <c r="AM69" s="116"/>
      <c r="AN69" s="117"/>
      <c r="AO69" s="137">
        <v>400</v>
      </c>
      <c r="AP69" s="138"/>
      <c r="AQ69" s="138"/>
      <c r="AR69" s="138"/>
      <c r="AS69" s="138"/>
      <c r="AT69" s="138"/>
      <c r="AU69" s="138"/>
      <c r="AV69" s="139"/>
      <c r="AW69" s="102">
        <v>0</v>
      </c>
      <c r="AX69" s="102"/>
      <c r="AY69" s="102"/>
      <c r="AZ69" s="102"/>
      <c r="BA69" s="102"/>
      <c r="BB69" s="102"/>
      <c r="BC69" s="102"/>
      <c r="BD69" s="102"/>
      <c r="BE69" s="102">
        <f t="shared" ref="BE69" si="4">AO69+AW69</f>
        <v>400</v>
      </c>
      <c r="BF69" s="102"/>
      <c r="BG69" s="102"/>
      <c r="BH69" s="102"/>
      <c r="BI69" s="102"/>
      <c r="BJ69" s="102"/>
      <c r="BK69" s="102"/>
      <c r="BL69" s="102"/>
    </row>
    <row r="70" spans="1:64" s="4" customFormat="1" x14ac:dyDescent="0.2">
      <c r="A70" s="104">
        <v>0</v>
      </c>
      <c r="B70" s="104"/>
      <c r="C70" s="104"/>
      <c r="D70" s="104"/>
      <c r="E70" s="104"/>
      <c r="F70" s="104"/>
      <c r="G70" s="132" t="s">
        <v>105</v>
      </c>
      <c r="H70" s="133"/>
      <c r="I70" s="133"/>
      <c r="J70" s="133"/>
      <c r="K70" s="133"/>
      <c r="L70" s="133"/>
      <c r="M70" s="133"/>
      <c r="N70" s="133"/>
      <c r="O70" s="133"/>
      <c r="P70" s="133"/>
      <c r="Q70" s="133"/>
      <c r="R70" s="133"/>
      <c r="S70" s="133"/>
      <c r="T70" s="133"/>
      <c r="U70" s="133"/>
      <c r="V70" s="133"/>
      <c r="W70" s="133"/>
      <c r="X70" s="133"/>
      <c r="Y70" s="134"/>
      <c r="Z70" s="127"/>
      <c r="AA70" s="127"/>
      <c r="AB70" s="127"/>
      <c r="AC70" s="127"/>
      <c r="AD70" s="127"/>
      <c r="AE70" s="132"/>
      <c r="AF70" s="133"/>
      <c r="AG70" s="133"/>
      <c r="AH70" s="133"/>
      <c r="AI70" s="133"/>
      <c r="AJ70" s="133"/>
      <c r="AK70" s="133"/>
      <c r="AL70" s="133"/>
      <c r="AM70" s="133"/>
      <c r="AN70" s="134"/>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row>
    <row r="71" spans="1:64" ht="40.5" customHeight="1" x14ac:dyDescent="0.2">
      <c r="A71" s="97">
        <v>2</v>
      </c>
      <c r="B71" s="98"/>
      <c r="C71" s="98"/>
      <c r="D71" s="98"/>
      <c r="E71" s="98"/>
      <c r="F71" s="98"/>
      <c r="G71" s="115" t="s">
        <v>200</v>
      </c>
      <c r="H71" s="116"/>
      <c r="I71" s="116"/>
      <c r="J71" s="116"/>
      <c r="K71" s="116"/>
      <c r="L71" s="116"/>
      <c r="M71" s="116"/>
      <c r="N71" s="116"/>
      <c r="O71" s="116"/>
      <c r="P71" s="116"/>
      <c r="Q71" s="116"/>
      <c r="R71" s="116"/>
      <c r="S71" s="116"/>
      <c r="T71" s="116"/>
      <c r="U71" s="116"/>
      <c r="V71" s="116"/>
      <c r="W71" s="116"/>
      <c r="X71" s="116"/>
      <c r="Y71" s="117"/>
      <c r="Z71" s="101" t="s">
        <v>106</v>
      </c>
      <c r="AA71" s="101"/>
      <c r="AB71" s="101"/>
      <c r="AC71" s="101"/>
      <c r="AD71" s="101"/>
      <c r="AE71" s="115" t="s">
        <v>116</v>
      </c>
      <c r="AF71" s="116"/>
      <c r="AG71" s="116"/>
      <c r="AH71" s="116"/>
      <c r="AI71" s="116"/>
      <c r="AJ71" s="116"/>
      <c r="AK71" s="116"/>
      <c r="AL71" s="116"/>
      <c r="AM71" s="116"/>
      <c r="AN71" s="117"/>
      <c r="AO71" s="102">
        <v>100</v>
      </c>
      <c r="AP71" s="102"/>
      <c r="AQ71" s="102"/>
      <c r="AR71" s="102"/>
      <c r="AS71" s="102"/>
      <c r="AT71" s="102"/>
      <c r="AU71" s="102"/>
      <c r="AV71" s="102"/>
      <c r="AW71" s="102">
        <v>0</v>
      </c>
      <c r="AX71" s="102"/>
      <c r="AY71" s="102"/>
      <c r="AZ71" s="102"/>
      <c r="BA71" s="102"/>
      <c r="BB71" s="102"/>
      <c r="BC71" s="102"/>
      <c r="BD71" s="102"/>
      <c r="BE71" s="102">
        <f t="shared" ref="BE71" si="5">AO71+AW71</f>
        <v>100</v>
      </c>
      <c r="BF71" s="102"/>
      <c r="BG71" s="102"/>
      <c r="BH71" s="102"/>
      <c r="BI71" s="102"/>
      <c r="BJ71" s="102"/>
      <c r="BK71" s="102"/>
      <c r="BL71" s="102"/>
    </row>
    <row r="72" spans="1:64" x14ac:dyDescent="0.2">
      <c r="A72" s="119" t="s">
        <v>85</v>
      </c>
      <c r="B72" s="120"/>
      <c r="C72" s="120"/>
      <c r="D72" s="120"/>
      <c r="E72" s="120"/>
      <c r="F72" s="120"/>
      <c r="G72" s="120"/>
      <c r="H72" s="120"/>
      <c r="I72" s="120"/>
      <c r="J72" s="120"/>
      <c r="K72" s="120"/>
      <c r="L72" s="120"/>
      <c r="M72" s="120"/>
      <c r="N72" s="120"/>
      <c r="O72" s="120"/>
      <c r="P72" s="120"/>
      <c r="Q72" s="120"/>
      <c r="R72" s="120"/>
      <c r="S72" s="120"/>
      <c r="T72" s="120"/>
      <c r="U72" s="120"/>
      <c r="V72" s="120"/>
      <c r="W72" s="121"/>
      <c r="X72" s="121"/>
      <c r="Y72" s="121"/>
      <c r="Z72" s="121"/>
      <c r="AA72" s="121"/>
      <c r="AB72" s="121"/>
      <c r="AC72" s="121"/>
      <c r="AD72" s="121"/>
      <c r="AE72" s="121"/>
      <c r="AF72" s="121"/>
      <c r="AG72" s="121"/>
      <c r="AH72" s="121"/>
      <c r="AI72" s="121"/>
      <c r="AJ72" s="121"/>
      <c r="AK72" s="121"/>
      <c r="AL72" s="121"/>
      <c r="AM72" s="121"/>
      <c r="AN72" s="5"/>
      <c r="AO72" s="122" t="s">
        <v>194</v>
      </c>
      <c r="AP72" s="54"/>
      <c r="AQ72" s="54"/>
      <c r="AR72" s="54"/>
      <c r="AS72" s="54"/>
      <c r="AT72" s="54"/>
      <c r="AU72" s="54"/>
      <c r="AV72" s="54"/>
      <c r="AW72" s="54"/>
      <c r="AX72" s="54"/>
      <c r="AY72" s="54"/>
      <c r="AZ72" s="54"/>
      <c r="BA72" s="54"/>
      <c r="BB72" s="54"/>
      <c r="BC72" s="54"/>
      <c r="BD72" s="54"/>
      <c r="BE72" s="54"/>
      <c r="BF72" s="54"/>
      <c r="BG72" s="54"/>
    </row>
    <row r="73" spans="1:64" x14ac:dyDescent="0.2">
      <c r="W73" s="111" t="s">
        <v>7</v>
      </c>
      <c r="X73" s="111"/>
      <c r="Y73" s="111"/>
      <c r="Z73" s="111"/>
      <c r="AA73" s="111"/>
      <c r="AB73" s="111"/>
      <c r="AC73" s="111"/>
      <c r="AD73" s="111"/>
      <c r="AE73" s="111"/>
      <c r="AF73" s="111"/>
      <c r="AG73" s="111"/>
      <c r="AH73" s="111"/>
      <c r="AI73" s="111"/>
      <c r="AJ73" s="111"/>
      <c r="AK73" s="111"/>
      <c r="AL73" s="111"/>
      <c r="AM73" s="111"/>
      <c r="AO73" s="111" t="s">
        <v>54</v>
      </c>
      <c r="AP73" s="111"/>
      <c r="AQ73" s="111"/>
      <c r="AR73" s="111"/>
      <c r="AS73" s="111"/>
      <c r="AT73" s="111"/>
      <c r="AU73" s="111"/>
      <c r="AV73" s="111"/>
      <c r="AW73" s="111"/>
      <c r="AX73" s="111"/>
      <c r="AY73" s="111"/>
      <c r="AZ73" s="111"/>
      <c r="BA73" s="111"/>
      <c r="BB73" s="111"/>
      <c r="BC73" s="111"/>
      <c r="BD73" s="111"/>
      <c r="BE73" s="111"/>
      <c r="BF73" s="111"/>
      <c r="BG73" s="111"/>
    </row>
    <row r="74" spans="1:64" ht="15.75" x14ac:dyDescent="0.2">
      <c r="A74" s="123" t="s">
        <v>5</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row>
    <row r="75" spans="1:64" x14ac:dyDescent="0.2">
      <c r="A75" s="53" t="s">
        <v>84</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64" x14ac:dyDescent="0.2">
      <c r="A76" s="118" t="s">
        <v>49</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row>
    <row r="77" spans="1:64"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x14ac:dyDescent="0.2">
      <c r="A78" s="119" t="s">
        <v>86</v>
      </c>
      <c r="B78" s="120"/>
      <c r="C78" s="120"/>
      <c r="D78" s="120"/>
      <c r="E78" s="120"/>
      <c r="F78" s="120"/>
      <c r="G78" s="120"/>
      <c r="H78" s="120"/>
      <c r="I78" s="120"/>
      <c r="J78" s="120"/>
      <c r="K78" s="120"/>
      <c r="L78" s="120"/>
      <c r="M78" s="120"/>
      <c r="N78" s="120"/>
      <c r="O78" s="120"/>
      <c r="P78" s="120"/>
      <c r="Q78" s="120"/>
      <c r="R78" s="120"/>
      <c r="S78" s="120"/>
      <c r="T78" s="120"/>
      <c r="U78" s="120"/>
      <c r="V78" s="120"/>
      <c r="W78" s="121"/>
      <c r="X78" s="121"/>
      <c r="Y78" s="121"/>
      <c r="Z78" s="121"/>
      <c r="AA78" s="121"/>
      <c r="AB78" s="121"/>
      <c r="AC78" s="121"/>
      <c r="AD78" s="121"/>
      <c r="AE78" s="121"/>
      <c r="AF78" s="121"/>
      <c r="AG78" s="121"/>
      <c r="AH78" s="121"/>
      <c r="AI78" s="121"/>
      <c r="AJ78" s="121"/>
      <c r="AK78" s="121"/>
      <c r="AL78" s="121"/>
      <c r="AM78" s="121"/>
      <c r="AN78" s="5"/>
      <c r="AO78" s="122" t="s">
        <v>195</v>
      </c>
      <c r="AP78" s="54"/>
      <c r="AQ78" s="54"/>
      <c r="AR78" s="54"/>
      <c r="AS78" s="54"/>
      <c r="AT78" s="54"/>
      <c r="AU78" s="54"/>
      <c r="AV78" s="54"/>
      <c r="AW78" s="54"/>
      <c r="AX78" s="54"/>
      <c r="AY78" s="54"/>
      <c r="AZ78" s="54"/>
      <c r="BA78" s="54"/>
      <c r="BB78" s="54"/>
      <c r="BC78" s="54"/>
      <c r="BD78" s="54"/>
      <c r="BE78" s="54"/>
      <c r="BF78" s="54"/>
      <c r="BG78" s="54"/>
    </row>
    <row r="79" spans="1:64" x14ac:dyDescent="0.2">
      <c r="W79" s="111" t="s">
        <v>7</v>
      </c>
      <c r="X79" s="111"/>
      <c r="Y79" s="111"/>
      <c r="Z79" s="111"/>
      <c r="AA79" s="111"/>
      <c r="AB79" s="111"/>
      <c r="AC79" s="111"/>
      <c r="AD79" s="111"/>
      <c r="AE79" s="111"/>
      <c r="AF79" s="111"/>
      <c r="AG79" s="111"/>
      <c r="AH79" s="111"/>
      <c r="AI79" s="111"/>
      <c r="AJ79" s="111"/>
      <c r="AK79" s="111"/>
      <c r="AL79" s="111"/>
      <c r="AM79" s="111"/>
      <c r="AO79" s="111" t="s">
        <v>54</v>
      </c>
      <c r="AP79" s="111"/>
      <c r="AQ79" s="111"/>
      <c r="AR79" s="111"/>
      <c r="AS79" s="111"/>
      <c r="AT79" s="111"/>
      <c r="AU79" s="111"/>
      <c r="AV79" s="111"/>
      <c r="AW79" s="111"/>
      <c r="AX79" s="111"/>
      <c r="AY79" s="111"/>
      <c r="AZ79" s="111"/>
      <c r="BA79" s="111"/>
      <c r="BB79" s="111"/>
      <c r="BC79" s="111"/>
      <c r="BD79" s="111"/>
      <c r="BE79" s="111"/>
      <c r="BF79" s="111"/>
      <c r="BG79" s="111"/>
    </row>
    <row r="80" spans="1:64" x14ac:dyDescent="0.2">
      <c r="A80" s="109">
        <v>43991</v>
      </c>
      <c r="B80" s="110"/>
      <c r="C80" s="110"/>
      <c r="D80" s="110"/>
      <c r="E80" s="110"/>
      <c r="F80" s="110"/>
      <c r="G80" s="110"/>
      <c r="H80" s="110"/>
    </row>
    <row r="81" spans="1:17" x14ac:dyDescent="0.2">
      <c r="A81" s="111" t="s">
        <v>47</v>
      </c>
      <c r="B81" s="111"/>
      <c r="C81" s="111"/>
      <c r="D81" s="111"/>
      <c r="E81" s="111"/>
      <c r="F81" s="111"/>
      <c r="G81" s="111"/>
      <c r="H81" s="111"/>
      <c r="I81" s="46"/>
      <c r="J81" s="46"/>
      <c r="K81" s="46"/>
      <c r="L81" s="46"/>
      <c r="M81" s="46"/>
      <c r="N81" s="46"/>
      <c r="O81" s="46"/>
      <c r="P81" s="46"/>
      <c r="Q81" s="46"/>
    </row>
    <row r="82" spans="1:17" x14ac:dyDescent="0.2">
      <c r="A82" s="24" t="s">
        <v>48</v>
      </c>
    </row>
  </sheetData>
  <mergeCells count="203">
    <mergeCell ref="W79:AM79"/>
    <mergeCell ref="AO79:BG79"/>
    <mergeCell ref="A80:H80"/>
    <mergeCell ref="A81:H81"/>
    <mergeCell ref="A74:X74"/>
    <mergeCell ref="A75:AS75"/>
    <mergeCell ref="A76:AS76"/>
    <mergeCell ref="A78:V78"/>
    <mergeCell ref="W78:AM78"/>
    <mergeCell ref="AO78:BG78"/>
    <mergeCell ref="BE71:BL71"/>
    <mergeCell ref="A72:V72"/>
    <mergeCell ref="W72:AM72"/>
    <mergeCell ref="AO72:BG72"/>
    <mergeCell ref="W73:AM73"/>
    <mergeCell ref="AO73:BG73"/>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D49">
    <cfRule type="cellIs" dxfId="115" priority="15" stopIfTrue="1" operator="equal">
      <formula>$D48</formula>
    </cfRule>
  </conditionalFormatting>
  <conditionalFormatting sqref="A71">
    <cfRule type="cellIs" dxfId="114" priority="16" stopIfTrue="1" operator="equal">
      <formula>0</formula>
    </cfRule>
  </conditionalFormatting>
  <conditionalFormatting sqref="D50">
    <cfRule type="cellIs" dxfId="113" priority="14" stopIfTrue="1" operator="equal">
      <formula>$D49</formula>
    </cfRule>
  </conditionalFormatting>
  <conditionalFormatting sqref="G64:L64">
    <cfRule type="cellIs" dxfId="112" priority="12" stopIfTrue="1" operator="equal">
      <formula>#REF!</formula>
    </cfRule>
  </conditionalFormatting>
  <conditionalFormatting sqref="A64:F64 A65">
    <cfRule type="cellIs" dxfId="111" priority="13" stopIfTrue="1" operator="equal">
      <formula>0</formula>
    </cfRule>
  </conditionalFormatting>
  <conditionalFormatting sqref="A67:F67">
    <cfRule type="cellIs" dxfId="110" priority="9" stopIfTrue="1" operator="equal">
      <formula>0</formula>
    </cfRule>
  </conditionalFormatting>
  <conditionalFormatting sqref="G66">
    <cfRule type="cellIs" dxfId="109" priority="10" stopIfTrue="1" operator="equal">
      <formula>#REF!</formula>
    </cfRule>
  </conditionalFormatting>
  <conditionalFormatting sqref="A66:F66">
    <cfRule type="cellIs" dxfId="108" priority="11" stopIfTrue="1" operator="equal">
      <formula>0</formula>
    </cfRule>
  </conditionalFormatting>
  <conditionalFormatting sqref="G68">
    <cfRule type="cellIs" dxfId="107" priority="7" stopIfTrue="1" operator="equal">
      <formula>#REF!</formula>
    </cfRule>
  </conditionalFormatting>
  <conditionalFormatting sqref="A68:F68">
    <cfRule type="cellIs" dxfId="106" priority="8" stopIfTrue="1" operator="equal">
      <formula>0</formula>
    </cfRule>
  </conditionalFormatting>
  <conditionalFormatting sqref="A69:F69">
    <cfRule type="cellIs" dxfId="105" priority="6" stopIfTrue="1" operator="equal">
      <formula>0</formula>
    </cfRule>
  </conditionalFormatting>
  <conditionalFormatting sqref="G70">
    <cfRule type="cellIs" dxfId="104" priority="4" stopIfTrue="1" operator="equal">
      <formula>#REF!</formula>
    </cfRule>
  </conditionalFormatting>
  <conditionalFormatting sqref="A70:F70">
    <cfRule type="cellIs" dxfId="103" priority="5" stopIfTrue="1" operator="equal">
      <formula>0</formula>
    </cfRule>
  </conditionalFormatting>
  <conditionalFormatting sqref="G65">
    <cfRule type="cellIs" dxfId="102" priority="17" stopIfTrue="1" operator="equal">
      <formula>#REF!</formula>
    </cfRule>
  </conditionalFormatting>
  <conditionalFormatting sqref="G67">
    <cfRule type="cellIs" dxfId="101" priority="3" stopIfTrue="1" operator="equal">
      <formula>#REF!</formula>
    </cfRule>
  </conditionalFormatting>
  <conditionalFormatting sqref="G69">
    <cfRule type="cellIs" dxfId="100" priority="2" stopIfTrue="1" operator="equal">
      <formula>#REF!</formula>
    </cfRule>
  </conditionalFormatting>
  <conditionalFormatting sqref="G71">
    <cfRule type="cellIs" dxfId="99" priority="1" stopIfTrue="1" operator="equal">
      <formula>$G70</formula>
    </cfRule>
  </conditionalFormatting>
  <pageMargins left="0.23" right="0.2" top="0.7480314960629921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82"/>
  <sheetViews>
    <sheetView workbookViewId="0">
      <selection activeCell="BT76" sqref="BT76"/>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x14ac:dyDescent="0.2">
      <c r="AO6" s="56"/>
      <c r="AP6" s="56"/>
      <c r="AQ6" s="56"/>
      <c r="AR6" s="56"/>
      <c r="AS6" s="56"/>
      <c r="AT6" s="56"/>
      <c r="AU6" s="56"/>
      <c r="AV6" s="56"/>
      <c r="AW6" s="56"/>
      <c r="AX6" s="56"/>
      <c r="AY6" s="56"/>
      <c r="AZ6" s="56"/>
      <c r="BA6" s="56"/>
      <c r="BB6" s="56"/>
      <c r="BC6" s="56"/>
      <c r="BD6" s="56"/>
      <c r="BE6" s="56"/>
      <c r="BF6" s="56"/>
    </row>
    <row r="7" spans="1:77" x14ac:dyDescent="0.2">
      <c r="AO7" s="62" t="s">
        <v>2</v>
      </c>
      <c r="AP7" s="62"/>
      <c r="AQ7" s="62"/>
      <c r="AR7" s="62"/>
      <c r="AS7" s="62"/>
      <c r="AT7" s="62"/>
      <c r="AU7" s="62"/>
      <c r="AV7" s="62"/>
      <c r="AW7" s="62"/>
      <c r="AX7" s="62"/>
      <c r="AY7" s="62"/>
      <c r="AZ7" s="62"/>
      <c r="BA7" s="62"/>
      <c r="BB7" s="62"/>
      <c r="BC7" s="62"/>
      <c r="BD7" s="62"/>
      <c r="BE7" s="62"/>
      <c r="BF7" s="62"/>
    </row>
    <row r="10" spans="1:77" ht="15.75"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15.75"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77" customFormat="1" ht="14.25"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48.75"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56</v>
      </c>
      <c r="B19" s="59" t="s">
        <v>202</v>
      </c>
      <c r="C19" s="60"/>
      <c r="D19" s="60"/>
      <c r="E19" s="60"/>
      <c r="F19" s="60"/>
      <c r="G19" s="60"/>
      <c r="H19" s="60"/>
      <c r="I19" s="60"/>
      <c r="J19" s="60"/>
      <c r="K19" s="60"/>
      <c r="L19" s="60"/>
      <c r="N19" s="59">
        <v>3032</v>
      </c>
      <c r="O19" s="60"/>
      <c r="P19" s="60"/>
      <c r="Q19" s="60"/>
      <c r="R19" s="60"/>
      <c r="S19" s="60"/>
      <c r="T19" s="60"/>
      <c r="U19" s="60"/>
      <c r="V19" s="60"/>
      <c r="W19" s="60"/>
      <c r="X19" s="60"/>
      <c r="Y19" s="60"/>
      <c r="Z19" s="26"/>
      <c r="AA19" s="59">
        <v>1070</v>
      </c>
      <c r="AB19" s="60"/>
      <c r="AC19" s="60"/>
      <c r="AD19" s="60"/>
      <c r="AE19" s="60"/>
      <c r="AF19" s="60"/>
      <c r="AG19" s="60"/>
      <c r="AH19" s="60"/>
      <c r="AI19" s="60"/>
      <c r="AJ19" s="26"/>
      <c r="AK19" s="195" t="s">
        <v>203</v>
      </c>
      <c r="AL19" s="195"/>
      <c r="AM19" s="195"/>
      <c r="AN19" s="195"/>
      <c r="AO19" s="195"/>
      <c r="AP19" s="195"/>
      <c r="AQ19" s="195"/>
      <c r="AR19" s="195"/>
      <c r="AS19" s="195"/>
      <c r="AT19" s="195"/>
      <c r="AU19" s="195"/>
      <c r="AV19" s="195"/>
      <c r="AW19" s="195"/>
      <c r="AX19" s="195"/>
      <c r="AY19" s="195"/>
      <c r="AZ19" s="195"/>
      <c r="BA19" s="195"/>
      <c r="BB19" s="195"/>
      <c r="BC19" s="195"/>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43.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37.5" customHeight="1" x14ac:dyDescent="0.2">
      <c r="A22" s="174" t="s">
        <v>52</v>
      </c>
      <c r="B22" s="174"/>
      <c r="C22" s="174"/>
      <c r="D22" s="174"/>
      <c r="E22" s="174"/>
      <c r="F22" s="174"/>
      <c r="G22" s="174"/>
      <c r="H22" s="174"/>
      <c r="I22" s="174"/>
      <c r="J22" s="174"/>
      <c r="K22" s="174"/>
      <c r="L22" s="174"/>
      <c r="M22" s="174"/>
      <c r="N22" s="174"/>
      <c r="O22" s="174"/>
      <c r="P22" s="174"/>
      <c r="Q22" s="174"/>
      <c r="R22" s="174"/>
      <c r="S22" s="174"/>
      <c r="T22" s="174"/>
      <c r="U22" s="75">
        <f>AS22+I23</f>
        <v>5565.76</v>
      </c>
      <c r="V22" s="75"/>
      <c r="W22" s="75"/>
      <c r="X22" s="75"/>
      <c r="Y22" s="75"/>
      <c r="Z22" s="75"/>
      <c r="AA22" s="75"/>
      <c r="AB22" s="75"/>
      <c r="AC22" s="75"/>
      <c r="AD22" s="75"/>
      <c r="AE22" s="175" t="s">
        <v>53</v>
      </c>
      <c r="AF22" s="175"/>
      <c r="AG22" s="175"/>
      <c r="AH22" s="175"/>
      <c r="AI22" s="175"/>
      <c r="AJ22" s="175"/>
      <c r="AK22" s="175"/>
      <c r="AL22" s="175"/>
      <c r="AM22" s="175"/>
      <c r="AN22" s="175"/>
      <c r="AO22" s="175"/>
      <c r="AP22" s="175"/>
      <c r="AQ22" s="175"/>
      <c r="AR22" s="175"/>
      <c r="AS22" s="75">
        <v>5565.76</v>
      </c>
      <c r="AT22" s="75"/>
      <c r="AU22" s="75"/>
      <c r="AV22" s="75"/>
      <c r="AW22" s="75"/>
      <c r="AX22" s="75"/>
      <c r="AY22" s="75"/>
      <c r="AZ22" s="75"/>
      <c r="BA22" s="75"/>
      <c r="BB22" s="75"/>
      <c r="BC22" s="75"/>
      <c r="BD22" s="68" t="s">
        <v>25</v>
      </c>
      <c r="BE22" s="68"/>
      <c r="BF22" s="68"/>
      <c r="BG22" s="68"/>
      <c r="BH22" s="68"/>
      <c r="BI22" s="68"/>
      <c r="BJ22" s="68"/>
      <c r="BK22" s="68"/>
      <c r="BL22" s="68"/>
    </row>
    <row r="23" spans="1:79" ht="19.5" customHeight="1" x14ac:dyDescent="0.2">
      <c r="A23" s="176" t="s">
        <v>24</v>
      </c>
      <c r="B23" s="176"/>
      <c r="C23" s="176"/>
      <c r="D23" s="176"/>
      <c r="E23" s="176"/>
      <c r="F23" s="176"/>
      <c r="G23" s="176"/>
      <c r="H23" s="176"/>
      <c r="I23" s="75">
        <v>0</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47"/>
      <c r="B24" s="47"/>
      <c r="C24" s="47"/>
      <c r="D24" s="47"/>
      <c r="E24" s="47"/>
      <c r="F24" s="47"/>
      <c r="G24" s="47"/>
      <c r="H24" s="47"/>
      <c r="I24" s="11"/>
      <c r="J24" s="11"/>
      <c r="K24" s="11"/>
      <c r="L24" s="11"/>
      <c r="M24" s="11"/>
      <c r="N24" s="11"/>
      <c r="O24" s="11"/>
      <c r="P24" s="11"/>
      <c r="Q24" s="11"/>
      <c r="R24" s="11"/>
      <c r="S24" s="11"/>
      <c r="T24" s="47"/>
      <c r="U24" s="47"/>
      <c r="V24" s="47"/>
      <c r="W24" s="4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63" customHeight="1" x14ac:dyDescent="0.2">
      <c r="A26" s="67" t="s">
        <v>191</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8"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31.5" customHeight="1" x14ac:dyDescent="0.2">
      <c r="A35" s="67" t="s">
        <v>96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47"/>
      <c r="B36" s="47"/>
      <c r="C36" s="47"/>
      <c r="D36" s="47"/>
      <c r="E36" s="47"/>
      <c r="F36" s="47"/>
      <c r="G36" s="47"/>
      <c r="H36" s="47"/>
      <c r="I36" s="47"/>
      <c r="J36" s="47"/>
      <c r="K36" s="4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6.5"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x14ac:dyDescent="0.2">
      <c r="A41" s="77"/>
      <c r="B41" s="77"/>
      <c r="C41" s="77"/>
      <c r="D41" s="77"/>
      <c r="E41" s="77"/>
      <c r="F41" s="77"/>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48"/>
      <c r="BB43" s="48"/>
      <c r="BC43" s="48"/>
      <c r="BD43" s="48"/>
      <c r="BE43" s="48"/>
      <c r="BF43" s="48"/>
      <c r="BG43" s="48"/>
      <c r="BH43" s="48"/>
      <c r="BI43" s="48"/>
      <c r="BJ43" s="48"/>
      <c r="BK43" s="48"/>
      <c r="BL43" s="48"/>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10.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29.25" customHeight="1" x14ac:dyDescent="0.2">
      <c r="A49" s="77">
        <v>1</v>
      </c>
      <c r="B49" s="77"/>
      <c r="C49" s="77"/>
      <c r="D49" s="115" t="s">
        <v>203</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6"/>
      <c r="AC49" s="102">
        <f>AS22</f>
        <v>5565.76</v>
      </c>
      <c r="AD49" s="102"/>
      <c r="AE49" s="102"/>
      <c r="AF49" s="102"/>
      <c r="AG49" s="102"/>
      <c r="AH49" s="102"/>
      <c r="AI49" s="102"/>
      <c r="AJ49" s="102"/>
      <c r="AK49" s="102">
        <v>0</v>
      </c>
      <c r="AL49" s="102"/>
      <c r="AM49" s="102"/>
      <c r="AN49" s="102"/>
      <c r="AO49" s="102"/>
      <c r="AP49" s="102"/>
      <c r="AQ49" s="102"/>
      <c r="AR49" s="102"/>
      <c r="AS49" s="102">
        <f>AC49+AK49</f>
        <v>5565.76</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f>AC49</f>
        <v>5565.76</v>
      </c>
      <c r="AD50" s="103"/>
      <c r="AE50" s="103"/>
      <c r="AF50" s="103"/>
      <c r="AG50" s="103"/>
      <c r="AH50" s="103"/>
      <c r="AI50" s="103"/>
      <c r="AJ50" s="103"/>
      <c r="AK50" s="103">
        <f t="shared" ref="AK50" si="0">AK49</f>
        <v>0</v>
      </c>
      <c r="AL50" s="103"/>
      <c r="AM50" s="103"/>
      <c r="AN50" s="103"/>
      <c r="AO50" s="103"/>
      <c r="AP50" s="103"/>
      <c r="AQ50" s="103"/>
      <c r="AR50" s="103"/>
      <c r="AS50" s="103">
        <f t="shared" ref="AS50" si="1">AS49</f>
        <v>5565.76</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16.5"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60" spans="1:79" ht="15.75" customHeight="1" x14ac:dyDescent="0.2">
      <c r="A60" s="68" t="s">
        <v>45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row>
    <row r="61" spans="1:79" ht="30" customHeight="1" x14ac:dyDescent="0.2">
      <c r="A61" s="73" t="s">
        <v>30</v>
      </c>
      <c r="B61" s="73"/>
      <c r="C61" s="73"/>
      <c r="D61" s="73"/>
      <c r="E61" s="73"/>
      <c r="F61" s="73"/>
      <c r="G61" s="94" t="s">
        <v>46</v>
      </c>
      <c r="H61" s="95"/>
      <c r="I61" s="95"/>
      <c r="J61" s="95"/>
      <c r="K61" s="95"/>
      <c r="L61" s="95"/>
      <c r="M61" s="95"/>
      <c r="N61" s="95"/>
      <c r="O61" s="95"/>
      <c r="P61" s="95"/>
      <c r="Q61" s="95"/>
      <c r="R61" s="95"/>
      <c r="S61" s="95"/>
      <c r="T61" s="95"/>
      <c r="U61" s="95"/>
      <c r="V61" s="95"/>
      <c r="W61" s="95"/>
      <c r="X61" s="95"/>
      <c r="Y61" s="96"/>
      <c r="Z61" s="73" t="s">
        <v>4</v>
      </c>
      <c r="AA61" s="73"/>
      <c r="AB61" s="73"/>
      <c r="AC61" s="73"/>
      <c r="AD61" s="73"/>
      <c r="AE61" s="73" t="s">
        <v>3</v>
      </c>
      <c r="AF61" s="73"/>
      <c r="AG61" s="73"/>
      <c r="AH61" s="73"/>
      <c r="AI61" s="73"/>
      <c r="AJ61" s="73"/>
      <c r="AK61" s="73"/>
      <c r="AL61" s="73"/>
      <c r="AM61" s="73"/>
      <c r="AN61" s="73"/>
      <c r="AO61" s="94" t="s">
        <v>31</v>
      </c>
      <c r="AP61" s="95"/>
      <c r="AQ61" s="95"/>
      <c r="AR61" s="95"/>
      <c r="AS61" s="95"/>
      <c r="AT61" s="95"/>
      <c r="AU61" s="95"/>
      <c r="AV61" s="96"/>
      <c r="AW61" s="94" t="s">
        <v>32</v>
      </c>
      <c r="AX61" s="95"/>
      <c r="AY61" s="95"/>
      <c r="AZ61" s="95"/>
      <c r="BA61" s="95"/>
      <c r="BB61" s="95"/>
      <c r="BC61" s="95"/>
      <c r="BD61" s="96"/>
      <c r="BE61" s="94" t="s">
        <v>29</v>
      </c>
      <c r="BF61" s="95"/>
      <c r="BG61" s="95"/>
      <c r="BH61" s="95"/>
      <c r="BI61" s="95"/>
      <c r="BJ61" s="95"/>
      <c r="BK61" s="95"/>
      <c r="BL61" s="96"/>
    </row>
    <row r="62" spans="1:79" ht="15.75" customHeight="1" x14ac:dyDescent="0.2">
      <c r="A62" s="73">
        <v>1</v>
      </c>
      <c r="B62" s="73"/>
      <c r="C62" s="73"/>
      <c r="D62" s="73"/>
      <c r="E62" s="73"/>
      <c r="F62" s="73"/>
      <c r="G62" s="94">
        <v>2</v>
      </c>
      <c r="H62" s="95"/>
      <c r="I62" s="95"/>
      <c r="J62" s="95"/>
      <c r="K62" s="95"/>
      <c r="L62" s="95"/>
      <c r="M62" s="95"/>
      <c r="N62" s="95"/>
      <c r="O62" s="95"/>
      <c r="P62" s="95"/>
      <c r="Q62" s="95"/>
      <c r="R62" s="95"/>
      <c r="S62" s="95"/>
      <c r="T62" s="95"/>
      <c r="U62" s="95"/>
      <c r="V62" s="95"/>
      <c r="W62" s="95"/>
      <c r="X62" s="95"/>
      <c r="Y62" s="96"/>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x14ac:dyDescent="0.2">
      <c r="A63" s="77" t="s">
        <v>35</v>
      </c>
      <c r="B63" s="77"/>
      <c r="C63" s="77"/>
      <c r="D63" s="77"/>
      <c r="E63" s="77"/>
      <c r="F63" s="77"/>
      <c r="G63" s="78" t="s">
        <v>9</v>
      </c>
      <c r="H63" s="79"/>
      <c r="I63" s="79"/>
      <c r="J63" s="79"/>
      <c r="K63" s="79"/>
      <c r="L63" s="79"/>
      <c r="M63" s="79"/>
      <c r="N63" s="79"/>
      <c r="O63" s="79"/>
      <c r="P63" s="79"/>
      <c r="Q63" s="79"/>
      <c r="R63" s="79"/>
      <c r="S63" s="79"/>
      <c r="T63" s="79"/>
      <c r="U63" s="79"/>
      <c r="V63" s="79"/>
      <c r="W63" s="79"/>
      <c r="X63" s="79"/>
      <c r="Y63" s="80"/>
      <c r="Z63" s="77" t="s">
        <v>21</v>
      </c>
      <c r="AA63" s="77"/>
      <c r="AB63" s="77"/>
      <c r="AC63" s="77"/>
      <c r="AD63" s="77"/>
      <c r="AE63" s="108" t="s">
        <v>34</v>
      </c>
      <c r="AF63" s="108"/>
      <c r="AG63" s="108"/>
      <c r="AH63" s="108"/>
      <c r="AI63" s="108"/>
      <c r="AJ63" s="108"/>
      <c r="AK63" s="108"/>
      <c r="AL63" s="108"/>
      <c r="AM63" s="108"/>
      <c r="AN63" s="78"/>
      <c r="AO63" s="100" t="s">
        <v>10</v>
      </c>
      <c r="AP63" s="100"/>
      <c r="AQ63" s="100"/>
      <c r="AR63" s="100"/>
      <c r="AS63" s="100"/>
      <c r="AT63" s="100"/>
      <c r="AU63" s="100"/>
      <c r="AV63" s="100"/>
      <c r="AW63" s="100" t="s">
        <v>33</v>
      </c>
      <c r="AX63" s="100"/>
      <c r="AY63" s="100"/>
      <c r="AZ63" s="100"/>
      <c r="BA63" s="100"/>
      <c r="BB63" s="100"/>
      <c r="BC63" s="100"/>
      <c r="BD63" s="100"/>
      <c r="BE63" s="100" t="s">
        <v>12</v>
      </c>
      <c r="BF63" s="100"/>
      <c r="BG63" s="100"/>
      <c r="BH63" s="100"/>
      <c r="BI63" s="100"/>
      <c r="BJ63" s="100"/>
      <c r="BK63" s="100"/>
      <c r="BL63" s="100"/>
      <c r="CA63" s="1" t="s">
        <v>19</v>
      </c>
    </row>
    <row r="64" spans="1:79" s="4" customFormat="1" ht="12.75" customHeight="1" x14ac:dyDescent="0.2">
      <c r="A64" s="104">
        <v>0</v>
      </c>
      <c r="B64" s="104"/>
      <c r="C64" s="104"/>
      <c r="D64" s="104"/>
      <c r="E64" s="104"/>
      <c r="F64" s="104"/>
      <c r="G64" s="124" t="s">
        <v>67</v>
      </c>
      <c r="H64" s="125"/>
      <c r="I64" s="125"/>
      <c r="J64" s="125"/>
      <c r="K64" s="125"/>
      <c r="L64" s="125"/>
      <c r="M64" s="125"/>
      <c r="N64" s="125"/>
      <c r="O64" s="125"/>
      <c r="P64" s="125"/>
      <c r="Q64" s="125"/>
      <c r="R64" s="125"/>
      <c r="S64" s="125"/>
      <c r="T64" s="125"/>
      <c r="U64" s="125"/>
      <c r="V64" s="125"/>
      <c r="W64" s="125"/>
      <c r="X64" s="125"/>
      <c r="Y64" s="126"/>
      <c r="Z64" s="127"/>
      <c r="AA64" s="127"/>
      <c r="AB64" s="127"/>
      <c r="AC64" s="127"/>
      <c r="AD64" s="127"/>
      <c r="AE64" s="128"/>
      <c r="AF64" s="128"/>
      <c r="AG64" s="128"/>
      <c r="AH64" s="128"/>
      <c r="AI64" s="128"/>
      <c r="AJ64" s="128"/>
      <c r="AK64" s="128"/>
      <c r="AL64" s="128"/>
      <c r="AM64" s="128"/>
      <c r="AN64" s="105"/>
      <c r="AO64" s="103"/>
      <c r="AP64" s="103"/>
      <c r="AQ64" s="103"/>
      <c r="AR64" s="103"/>
      <c r="AS64" s="103"/>
      <c r="AT64" s="103"/>
      <c r="AU64" s="103"/>
      <c r="AV64" s="103"/>
      <c r="AW64" s="103"/>
      <c r="AX64" s="103"/>
      <c r="AY64" s="103"/>
      <c r="AZ64" s="103"/>
      <c r="BA64" s="103"/>
      <c r="BB64" s="103"/>
      <c r="BC64" s="103"/>
      <c r="BD64" s="103"/>
      <c r="BE64" s="103">
        <f>BE65</f>
        <v>5565.76</v>
      </c>
      <c r="BF64" s="103"/>
      <c r="BG64" s="103"/>
      <c r="BH64" s="103"/>
      <c r="BI64" s="103"/>
      <c r="BJ64" s="103"/>
      <c r="BK64" s="103"/>
      <c r="BL64" s="103"/>
      <c r="CA64" s="4" t="s">
        <v>20</v>
      </c>
    </row>
    <row r="65" spans="1:64" ht="39" customHeight="1" x14ac:dyDescent="0.2">
      <c r="A65" s="97">
        <v>1</v>
      </c>
      <c r="B65" s="98"/>
      <c r="C65" s="98"/>
      <c r="D65" s="98"/>
      <c r="E65" s="98"/>
      <c r="F65" s="99"/>
      <c r="G65" s="84" t="s">
        <v>204</v>
      </c>
      <c r="H65" s="141"/>
      <c r="I65" s="141"/>
      <c r="J65" s="141"/>
      <c r="K65" s="141"/>
      <c r="L65" s="141"/>
      <c r="M65" s="141"/>
      <c r="N65" s="141"/>
      <c r="O65" s="141"/>
      <c r="P65" s="141"/>
      <c r="Q65" s="141"/>
      <c r="R65" s="141"/>
      <c r="S65" s="141"/>
      <c r="T65" s="141"/>
      <c r="U65" s="141"/>
      <c r="V65" s="141"/>
      <c r="W65" s="141"/>
      <c r="X65" s="141"/>
      <c r="Y65" s="142"/>
      <c r="Z65" s="101" t="s">
        <v>112</v>
      </c>
      <c r="AA65" s="101"/>
      <c r="AB65" s="101"/>
      <c r="AC65" s="101"/>
      <c r="AD65" s="101"/>
      <c r="AE65" s="101" t="s">
        <v>113</v>
      </c>
      <c r="AF65" s="101"/>
      <c r="AG65" s="101"/>
      <c r="AH65" s="101"/>
      <c r="AI65" s="101"/>
      <c r="AJ65" s="101"/>
      <c r="AK65" s="101"/>
      <c r="AL65" s="101"/>
      <c r="AM65" s="101"/>
      <c r="AN65" s="129"/>
      <c r="AO65" s="137">
        <v>5565.76</v>
      </c>
      <c r="AP65" s="138"/>
      <c r="AQ65" s="138"/>
      <c r="AR65" s="138"/>
      <c r="AS65" s="138"/>
      <c r="AT65" s="138"/>
      <c r="AU65" s="138"/>
      <c r="AV65" s="139"/>
      <c r="AW65" s="102">
        <v>0</v>
      </c>
      <c r="AX65" s="102"/>
      <c r="AY65" s="102"/>
      <c r="AZ65" s="102"/>
      <c r="BA65" s="102"/>
      <c r="BB65" s="102"/>
      <c r="BC65" s="102"/>
      <c r="BD65" s="102"/>
      <c r="BE65" s="102">
        <f t="shared" ref="BE65" si="2">AO65+AW65</f>
        <v>5565.76</v>
      </c>
      <c r="BF65" s="102"/>
      <c r="BG65" s="102"/>
      <c r="BH65" s="102"/>
      <c r="BI65" s="102"/>
      <c r="BJ65" s="102"/>
      <c r="BK65" s="102"/>
      <c r="BL65" s="102"/>
    </row>
    <row r="66" spans="1:64" s="4" customFormat="1" x14ac:dyDescent="0.2">
      <c r="A66" s="104">
        <v>0</v>
      </c>
      <c r="B66" s="104"/>
      <c r="C66" s="104"/>
      <c r="D66" s="104"/>
      <c r="E66" s="104"/>
      <c r="F66" s="104"/>
      <c r="G66" s="132" t="s">
        <v>71</v>
      </c>
      <c r="H66" s="133"/>
      <c r="I66" s="133"/>
      <c r="J66" s="133"/>
      <c r="K66" s="133"/>
      <c r="L66" s="133"/>
      <c r="M66" s="133"/>
      <c r="N66" s="133"/>
      <c r="O66" s="133"/>
      <c r="P66" s="133"/>
      <c r="Q66" s="133"/>
      <c r="R66" s="133"/>
      <c r="S66" s="133"/>
      <c r="T66" s="133"/>
      <c r="U66" s="133"/>
      <c r="V66" s="133"/>
      <c r="W66" s="133"/>
      <c r="X66" s="133"/>
      <c r="Y66" s="134"/>
      <c r="Z66" s="127"/>
      <c r="AA66" s="127"/>
      <c r="AB66" s="127"/>
      <c r="AC66" s="127"/>
      <c r="AD66" s="127"/>
      <c r="AE66" s="127"/>
      <c r="AF66" s="127"/>
      <c r="AG66" s="127"/>
      <c r="AH66" s="127"/>
      <c r="AI66" s="127"/>
      <c r="AJ66" s="127"/>
      <c r="AK66" s="127"/>
      <c r="AL66" s="127"/>
      <c r="AM66" s="127"/>
      <c r="AN66" s="124"/>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1:64" ht="41.25" customHeight="1" x14ac:dyDescent="0.2">
      <c r="A67" s="77">
        <v>1</v>
      </c>
      <c r="B67" s="77"/>
      <c r="C67" s="77"/>
      <c r="D67" s="77"/>
      <c r="E67" s="77"/>
      <c r="F67" s="77"/>
      <c r="G67" s="84" t="s">
        <v>204</v>
      </c>
      <c r="H67" s="141"/>
      <c r="I67" s="141"/>
      <c r="J67" s="141"/>
      <c r="K67" s="141"/>
      <c r="L67" s="141"/>
      <c r="M67" s="141"/>
      <c r="N67" s="141"/>
      <c r="O67" s="141"/>
      <c r="P67" s="141"/>
      <c r="Q67" s="141"/>
      <c r="R67" s="141"/>
      <c r="S67" s="141"/>
      <c r="T67" s="141"/>
      <c r="U67" s="141"/>
      <c r="V67" s="141"/>
      <c r="W67" s="141"/>
      <c r="X67" s="141"/>
      <c r="Y67" s="142"/>
      <c r="Z67" s="101" t="s">
        <v>114</v>
      </c>
      <c r="AA67" s="101"/>
      <c r="AB67" s="101"/>
      <c r="AC67" s="101"/>
      <c r="AD67" s="101"/>
      <c r="AE67" s="101" t="s">
        <v>113</v>
      </c>
      <c r="AF67" s="101"/>
      <c r="AG67" s="101"/>
      <c r="AH67" s="101"/>
      <c r="AI67" s="101"/>
      <c r="AJ67" s="101"/>
      <c r="AK67" s="101"/>
      <c r="AL67" s="101"/>
      <c r="AM67" s="101"/>
      <c r="AN67" s="129"/>
      <c r="AO67" s="137">
        <v>30</v>
      </c>
      <c r="AP67" s="138"/>
      <c r="AQ67" s="138"/>
      <c r="AR67" s="138"/>
      <c r="AS67" s="138"/>
      <c r="AT67" s="138"/>
      <c r="AU67" s="138"/>
      <c r="AV67" s="139"/>
      <c r="AW67" s="102">
        <v>0</v>
      </c>
      <c r="AX67" s="102"/>
      <c r="AY67" s="102"/>
      <c r="AZ67" s="102"/>
      <c r="BA67" s="102"/>
      <c r="BB67" s="102"/>
      <c r="BC67" s="102"/>
      <c r="BD67" s="102"/>
      <c r="BE67" s="102">
        <f t="shared" ref="BE67" si="3">AO67+AW67</f>
        <v>30</v>
      </c>
      <c r="BF67" s="102"/>
      <c r="BG67" s="102"/>
      <c r="BH67" s="102"/>
      <c r="BI67" s="102"/>
      <c r="BJ67" s="102"/>
      <c r="BK67" s="102"/>
      <c r="BL67" s="102"/>
    </row>
    <row r="68" spans="1:64" s="4" customFormat="1" x14ac:dyDescent="0.2">
      <c r="A68" s="104">
        <v>0</v>
      </c>
      <c r="B68" s="104"/>
      <c r="C68" s="104"/>
      <c r="D68" s="104"/>
      <c r="E68" s="104"/>
      <c r="F68" s="104"/>
      <c r="G68" s="132" t="s">
        <v>75</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28"/>
      <c r="AF68" s="128"/>
      <c r="AG68" s="128"/>
      <c r="AH68" s="128"/>
      <c r="AI68" s="128"/>
      <c r="AJ68" s="128"/>
      <c r="AK68" s="128"/>
      <c r="AL68" s="128"/>
      <c r="AM68" s="128"/>
      <c r="AN68" s="105"/>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64" ht="39" customHeight="1" x14ac:dyDescent="0.2">
      <c r="A69" s="77">
        <v>1</v>
      </c>
      <c r="B69" s="77"/>
      <c r="C69" s="77"/>
      <c r="D69" s="77"/>
      <c r="E69" s="77"/>
      <c r="F69" s="77"/>
      <c r="G69" s="84" t="s">
        <v>204</v>
      </c>
      <c r="H69" s="141"/>
      <c r="I69" s="141"/>
      <c r="J69" s="141"/>
      <c r="K69" s="141"/>
      <c r="L69" s="141"/>
      <c r="M69" s="141"/>
      <c r="N69" s="141"/>
      <c r="O69" s="141"/>
      <c r="P69" s="141"/>
      <c r="Q69" s="141"/>
      <c r="R69" s="141"/>
      <c r="S69" s="141"/>
      <c r="T69" s="141"/>
      <c r="U69" s="141"/>
      <c r="V69" s="141"/>
      <c r="W69" s="141"/>
      <c r="X69" s="141"/>
      <c r="Y69" s="142"/>
      <c r="Z69" s="101" t="s">
        <v>115</v>
      </c>
      <c r="AA69" s="101"/>
      <c r="AB69" s="101"/>
      <c r="AC69" s="101"/>
      <c r="AD69" s="101"/>
      <c r="AE69" s="115" t="s">
        <v>205</v>
      </c>
      <c r="AF69" s="116"/>
      <c r="AG69" s="116"/>
      <c r="AH69" s="116"/>
      <c r="AI69" s="116"/>
      <c r="AJ69" s="116"/>
      <c r="AK69" s="116"/>
      <c r="AL69" s="116"/>
      <c r="AM69" s="116"/>
      <c r="AN69" s="117"/>
      <c r="AO69" s="137">
        <v>185.52</v>
      </c>
      <c r="AP69" s="138"/>
      <c r="AQ69" s="138"/>
      <c r="AR69" s="138"/>
      <c r="AS69" s="138"/>
      <c r="AT69" s="138"/>
      <c r="AU69" s="138"/>
      <c r="AV69" s="139"/>
      <c r="AW69" s="102">
        <v>0</v>
      </c>
      <c r="AX69" s="102"/>
      <c r="AY69" s="102"/>
      <c r="AZ69" s="102"/>
      <c r="BA69" s="102"/>
      <c r="BB69" s="102"/>
      <c r="BC69" s="102"/>
      <c r="BD69" s="102"/>
      <c r="BE69" s="102">
        <f t="shared" ref="BE69" si="4">AO69+AW69</f>
        <v>185.52</v>
      </c>
      <c r="BF69" s="102"/>
      <c r="BG69" s="102"/>
      <c r="BH69" s="102"/>
      <c r="BI69" s="102"/>
      <c r="BJ69" s="102"/>
      <c r="BK69" s="102"/>
      <c r="BL69" s="102"/>
    </row>
    <row r="70" spans="1:64" s="4" customFormat="1" x14ac:dyDescent="0.2">
      <c r="A70" s="104">
        <v>0</v>
      </c>
      <c r="B70" s="104"/>
      <c r="C70" s="104"/>
      <c r="D70" s="104"/>
      <c r="E70" s="104"/>
      <c r="F70" s="104"/>
      <c r="G70" s="132" t="s">
        <v>105</v>
      </c>
      <c r="H70" s="133"/>
      <c r="I70" s="133"/>
      <c r="J70" s="133"/>
      <c r="K70" s="133"/>
      <c r="L70" s="133"/>
      <c r="M70" s="133"/>
      <c r="N70" s="133"/>
      <c r="O70" s="133"/>
      <c r="P70" s="133"/>
      <c r="Q70" s="133"/>
      <c r="R70" s="133"/>
      <c r="S70" s="133"/>
      <c r="T70" s="133"/>
      <c r="U70" s="133"/>
      <c r="V70" s="133"/>
      <c r="W70" s="133"/>
      <c r="X70" s="133"/>
      <c r="Y70" s="134"/>
      <c r="Z70" s="127"/>
      <c r="AA70" s="127"/>
      <c r="AB70" s="127"/>
      <c r="AC70" s="127"/>
      <c r="AD70" s="127"/>
      <c r="AE70" s="132"/>
      <c r="AF70" s="133"/>
      <c r="AG70" s="133"/>
      <c r="AH70" s="133"/>
      <c r="AI70" s="133"/>
      <c r="AJ70" s="133"/>
      <c r="AK70" s="133"/>
      <c r="AL70" s="133"/>
      <c r="AM70" s="133"/>
      <c r="AN70" s="134"/>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row>
    <row r="71" spans="1:64" ht="25.5" customHeight="1" x14ac:dyDescent="0.2">
      <c r="A71" s="97">
        <v>2</v>
      </c>
      <c r="B71" s="98"/>
      <c r="C71" s="98"/>
      <c r="D71" s="98"/>
      <c r="E71" s="98"/>
      <c r="F71" s="98"/>
      <c r="G71" s="115" t="s">
        <v>203</v>
      </c>
      <c r="H71" s="116"/>
      <c r="I71" s="116"/>
      <c r="J71" s="116"/>
      <c r="K71" s="116"/>
      <c r="L71" s="116"/>
      <c r="M71" s="116"/>
      <c r="N71" s="116"/>
      <c r="O71" s="116"/>
      <c r="P71" s="116"/>
      <c r="Q71" s="116"/>
      <c r="R71" s="116"/>
      <c r="S71" s="116"/>
      <c r="T71" s="116"/>
      <c r="U71" s="116"/>
      <c r="V71" s="116"/>
      <c r="W71" s="116"/>
      <c r="X71" s="116"/>
      <c r="Y71" s="117"/>
      <c r="Z71" s="101" t="s">
        <v>106</v>
      </c>
      <c r="AA71" s="101"/>
      <c r="AB71" s="101"/>
      <c r="AC71" s="101"/>
      <c r="AD71" s="101"/>
      <c r="AE71" s="115" t="s">
        <v>116</v>
      </c>
      <c r="AF71" s="116"/>
      <c r="AG71" s="116"/>
      <c r="AH71" s="116"/>
      <c r="AI71" s="116"/>
      <c r="AJ71" s="116"/>
      <c r="AK71" s="116"/>
      <c r="AL71" s="116"/>
      <c r="AM71" s="116"/>
      <c r="AN71" s="117"/>
      <c r="AO71" s="102">
        <v>100</v>
      </c>
      <c r="AP71" s="102"/>
      <c r="AQ71" s="102"/>
      <c r="AR71" s="102"/>
      <c r="AS71" s="102"/>
      <c r="AT71" s="102"/>
      <c r="AU71" s="102"/>
      <c r="AV71" s="102"/>
      <c r="AW71" s="102">
        <v>0</v>
      </c>
      <c r="AX71" s="102"/>
      <c r="AY71" s="102"/>
      <c r="AZ71" s="102"/>
      <c r="BA71" s="102"/>
      <c r="BB71" s="102"/>
      <c r="BC71" s="102"/>
      <c r="BD71" s="102"/>
      <c r="BE71" s="102">
        <f t="shared" ref="BE71" si="5">AO71+AW71</f>
        <v>100</v>
      </c>
      <c r="BF71" s="102"/>
      <c r="BG71" s="102"/>
      <c r="BH71" s="102"/>
      <c r="BI71" s="102"/>
      <c r="BJ71" s="102"/>
      <c r="BK71" s="102"/>
      <c r="BL71" s="102"/>
    </row>
    <row r="72" spans="1:64" x14ac:dyDescent="0.2">
      <c r="A72" s="119" t="s">
        <v>85</v>
      </c>
      <c r="B72" s="120"/>
      <c r="C72" s="120"/>
      <c r="D72" s="120"/>
      <c r="E72" s="120"/>
      <c r="F72" s="120"/>
      <c r="G72" s="120"/>
      <c r="H72" s="120"/>
      <c r="I72" s="120"/>
      <c r="J72" s="120"/>
      <c r="K72" s="120"/>
      <c r="L72" s="120"/>
      <c r="M72" s="120"/>
      <c r="N72" s="120"/>
      <c r="O72" s="120"/>
      <c r="P72" s="120"/>
      <c r="Q72" s="120"/>
      <c r="R72" s="120"/>
      <c r="S72" s="120"/>
      <c r="T72" s="120"/>
      <c r="U72" s="120"/>
      <c r="V72" s="120"/>
      <c r="W72" s="121"/>
      <c r="X72" s="121"/>
      <c r="Y72" s="121"/>
      <c r="Z72" s="121"/>
      <c r="AA72" s="121"/>
      <c r="AB72" s="121"/>
      <c r="AC72" s="121"/>
      <c r="AD72" s="121"/>
      <c r="AE72" s="121"/>
      <c r="AF72" s="121"/>
      <c r="AG72" s="121"/>
      <c r="AH72" s="121"/>
      <c r="AI72" s="121"/>
      <c r="AJ72" s="121"/>
      <c r="AK72" s="121"/>
      <c r="AL72" s="121"/>
      <c r="AM72" s="121"/>
      <c r="AN72" s="5"/>
      <c r="AO72" s="122" t="s">
        <v>194</v>
      </c>
      <c r="AP72" s="54"/>
      <c r="AQ72" s="54"/>
      <c r="AR72" s="54"/>
      <c r="AS72" s="54"/>
      <c r="AT72" s="54"/>
      <c r="AU72" s="54"/>
      <c r="AV72" s="54"/>
      <c r="AW72" s="54"/>
      <c r="AX72" s="54"/>
      <c r="AY72" s="54"/>
      <c r="AZ72" s="54"/>
      <c r="BA72" s="54"/>
      <c r="BB72" s="54"/>
      <c r="BC72" s="54"/>
      <c r="BD72" s="54"/>
      <c r="BE72" s="54"/>
      <c r="BF72" s="54"/>
      <c r="BG72" s="54"/>
    </row>
    <row r="73" spans="1:64" x14ac:dyDescent="0.2">
      <c r="W73" s="111" t="s">
        <v>7</v>
      </c>
      <c r="X73" s="111"/>
      <c r="Y73" s="111"/>
      <c r="Z73" s="111"/>
      <c r="AA73" s="111"/>
      <c r="AB73" s="111"/>
      <c r="AC73" s="111"/>
      <c r="AD73" s="111"/>
      <c r="AE73" s="111"/>
      <c r="AF73" s="111"/>
      <c r="AG73" s="111"/>
      <c r="AH73" s="111"/>
      <c r="AI73" s="111"/>
      <c r="AJ73" s="111"/>
      <c r="AK73" s="111"/>
      <c r="AL73" s="111"/>
      <c r="AM73" s="111"/>
      <c r="AO73" s="111" t="s">
        <v>54</v>
      </c>
      <c r="AP73" s="111"/>
      <c r="AQ73" s="111"/>
      <c r="AR73" s="111"/>
      <c r="AS73" s="111"/>
      <c r="AT73" s="111"/>
      <c r="AU73" s="111"/>
      <c r="AV73" s="111"/>
      <c r="AW73" s="111"/>
      <c r="AX73" s="111"/>
      <c r="AY73" s="111"/>
      <c r="AZ73" s="111"/>
      <c r="BA73" s="111"/>
      <c r="BB73" s="111"/>
      <c r="BC73" s="111"/>
      <c r="BD73" s="111"/>
      <c r="BE73" s="111"/>
      <c r="BF73" s="111"/>
      <c r="BG73" s="111"/>
    </row>
    <row r="74" spans="1:64" ht="15.75" x14ac:dyDescent="0.2">
      <c r="A74" s="123" t="s">
        <v>5</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row>
    <row r="75" spans="1:64" x14ac:dyDescent="0.2">
      <c r="A75" s="53" t="s">
        <v>84</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64" x14ac:dyDescent="0.2">
      <c r="A76" s="118" t="s">
        <v>49</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row>
    <row r="77" spans="1:64"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x14ac:dyDescent="0.2">
      <c r="A78" s="119" t="s">
        <v>86</v>
      </c>
      <c r="B78" s="120"/>
      <c r="C78" s="120"/>
      <c r="D78" s="120"/>
      <c r="E78" s="120"/>
      <c r="F78" s="120"/>
      <c r="G78" s="120"/>
      <c r="H78" s="120"/>
      <c r="I78" s="120"/>
      <c r="J78" s="120"/>
      <c r="K78" s="120"/>
      <c r="L78" s="120"/>
      <c r="M78" s="120"/>
      <c r="N78" s="120"/>
      <c r="O78" s="120"/>
      <c r="P78" s="120"/>
      <c r="Q78" s="120"/>
      <c r="R78" s="120"/>
      <c r="S78" s="120"/>
      <c r="T78" s="120"/>
      <c r="U78" s="120"/>
      <c r="V78" s="120"/>
      <c r="W78" s="121"/>
      <c r="X78" s="121"/>
      <c r="Y78" s="121"/>
      <c r="Z78" s="121"/>
      <c r="AA78" s="121"/>
      <c r="AB78" s="121"/>
      <c r="AC78" s="121"/>
      <c r="AD78" s="121"/>
      <c r="AE78" s="121"/>
      <c r="AF78" s="121"/>
      <c r="AG78" s="121"/>
      <c r="AH78" s="121"/>
      <c r="AI78" s="121"/>
      <c r="AJ78" s="121"/>
      <c r="AK78" s="121"/>
      <c r="AL78" s="121"/>
      <c r="AM78" s="121"/>
      <c r="AN78" s="5"/>
      <c r="AO78" s="122" t="s">
        <v>195</v>
      </c>
      <c r="AP78" s="54"/>
      <c r="AQ78" s="54"/>
      <c r="AR78" s="54"/>
      <c r="AS78" s="54"/>
      <c r="AT78" s="54"/>
      <c r="AU78" s="54"/>
      <c r="AV78" s="54"/>
      <c r="AW78" s="54"/>
      <c r="AX78" s="54"/>
      <c r="AY78" s="54"/>
      <c r="AZ78" s="54"/>
      <c r="BA78" s="54"/>
      <c r="BB78" s="54"/>
      <c r="BC78" s="54"/>
      <c r="BD78" s="54"/>
      <c r="BE78" s="54"/>
      <c r="BF78" s="54"/>
      <c r="BG78" s="54"/>
    </row>
    <row r="79" spans="1:64" x14ac:dyDescent="0.2">
      <c r="W79" s="111" t="s">
        <v>7</v>
      </c>
      <c r="X79" s="111"/>
      <c r="Y79" s="111"/>
      <c r="Z79" s="111"/>
      <c r="AA79" s="111"/>
      <c r="AB79" s="111"/>
      <c r="AC79" s="111"/>
      <c r="AD79" s="111"/>
      <c r="AE79" s="111"/>
      <c r="AF79" s="111"/>
      <c r="AG79" s="111"/>
      <c r="AH79" s="111"/>
      <c r="AI79" s="111"/>
      <c r="AJ79" s="111"/>
      <c r="AK79" s="111"/>
      <c r="AL79" s="111"/>
      <c r="AM79" s="111"/>
      <c r="AO79" s="111" t="s">
        <v>54</v>
      </c>
      <c r="AP79" s="111"/>
      <c r="AQ79" s="111"/>
      <c r="AR79" s="111"/>
      <c r="AS79" s="111"/>
      <c r="AT79" s="111"/>
      <c r="AU79" s="111"/>
      <c r="AV79" s="111"/>
      <c r="AW79" s="111"/>
      <c r="AX79" s="111"/>
      <c r="AY79" s="111"/>
      <c r="AZ79" s="111"/>
      <c r="BA79" s="111"/>
      <c r="BB79" s="111"/>
      <c r="BC79" s="111"/>
      <c r="BD79" s="111"/>
      <c r="BE79" s="111"/>
      <c r="BF79" s="111"/>
      <c r="BG79" s="111"/>
    </row>
    <row r="80" spans="1:64" x14ac:dyDescent="0.2">
      <c r="A80" s="109">
        <v>43991</v>
      </c>
      <c r="B80" s="110"/>
      <c r="C80" s="110"/>
      <c r="D80" s="110"/>
      <c r="E80" s="110"/>
      <c r="F80" s="110"/>
      <c r="G80" s="110"/>
      <c r="H80" s="110"/>
    </row>
    <row r="81" spans="1:17" x14ac:dyDescent="0.2">
      <c r="A81" s="111" t="s">
        <v>47</v>
      </c>
      <c r="B81" s="111"/>
      <c r="C81" s="111"/>
      <c r="D81" s="111"/>
      <c r="E81" s="111"/>
      <c r="F81" s="111"/>
      <c r="G81" s="111"/>
      <c r="H81" s="111"/>
      <c r="I81" s="46"/>
      <c r="J81" s="46"/>
      <c r="K81" s="46"/>
      <c r="L81" s="46"/>
      <c r="M81" s="46"/>
      <c r="N81" s="46"/>
      <c r="O81" s="46"/>
      <c r="P81" s="46"/>
      <c r="Q81" s="46"/>
    </row>
    <row r="82" spans="1:17" x14ac:dyDescent="0.2">
      <c r="A82" s="24" t="s">
        <v>48</v>
      </c>
    </row>
  </sheetData>
  <mergeCells count="203">
    <mergeCell ref="W79:AM79"/>
    <mergeCell ref="AO79:BG79"/>
    <mergeCell ref="A80:H80"/>
    <mergeCell ref="A81:H81"/>
    <mergeCell ref="A74:X74"/>
    <mergeCell ref="A75:AS75"/>
    <mergeCell ref="A76:AS76"/>
    <mergeCell ref="A78:V78"/>
    <mergeCell ref="W78:AM78"/>
    <mergeCell ref="AO78:BG78"/>
    <mergeCell ref="BE71:BL71"/>
    <mergeCell ref="A72:V72"/>
    <mergeCell ref="W72:AM72"/>
    <mergeCell ref="AO72:BG72"/>
    <mergeCell ref="W73:AM73"/>
    <mergeCell ref="AO73:BG73"/>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D49">
    <cfRule type="cellIs" dxfId="98" priority="17" stopIfTrue="1" operator="equal">
      <formula>$D48</formula>
    </cfRule>
  </conditionalFormatting>
  <conditionalFormatting sqref="A71">
    <cfRule type="cellIs" dxfId="97" priority="18" stopIfTrue="1" operator="equal">
      <formula>0</formula>
    </cfRule>
  </conditionalFormatting>
  <conditionalFormatting sqref="D50">
    <cfRule type="cellIs" dxfId="96" priority="16" stopIfTrue="1" operator="equal">
      <formula>$D49</formula>
    </cfRule>
  </conditionalFormatting>
  <conditionalFormatting sqref="G64:L64">
    <cfRule type="cellIs" dxfId="95" priority="14" stopIfTrue="1" operator="equal">
      <formula>#REF!</formula>
    </cfRule>
  </conditionalFormatting>
  <conditionalFormatting sqref="A64:F64 A65">
    <cfRule type="cellIs" dxfId="94" priority="15" stopIfTrue="1" operator="equal">
      <formula>0</formula>
    </cfRule>
  </conditionalFormatting>
  <conditionalFormatting sqref="A67:F67">
    <cfRule type="cellIs" dxfId="93" priority="11" stopIfTrue="1" operator="equal">
      <formula>0</formula>
    </cfRule>
  </conditionalFormatting>
  <conditionalFormatting sqref="G66">
    <cfRule type="cellIs" dxfId="92" priority="12" stopIfTrue="1" operator="equal">
      <formula>#REF!</formula>
    </cfRule>
  </conditionalFormatting>
  <conditionalFormatting sqref="A66:F66">
    <cfRule type="cellIs" dxfId="91" priority="13" stopIfTrue="1" operator="equal">
      <formula>0</formula>
    </cfRule>
  </conditionalFormatting>
  <conditionalFormatting sqref="G68">
    <cfRule type="cellIs" dxfId="90" priority="9" stopIfTrue="1" operator="equal">
      <formula>#REF!</formula>
    </cfRule>
  </conditionalFormatting>
  <conditionalFormatting sqref="A68:F68">
    <cfRule type="cellIs" dxfId="89" priority="10" stopIfTrue="1" operator="equal">
      <formula>0</formula>
    </cfRule>
  </conditionalFormatting>
  <conditionalFormatting sqref="A69:F69">
    <cfRule type="cellIs" dxfId="88" priority="8" stopIfTrue="1" operator="equal">
      <formula>0</formula>
    </cfRule>
  </conditionalFormatting>
  <conditionalFormatting sqref="G70">
    <cfRule type="cellIs" dxfId="87" priority="6" stopIfTrue="1" operator="equal">
      <formula>#REF!</formula>
    </cfRule>
  </conditionalFormatting>
  <conditionalFormatting sqref="A70:F70">
    <cfRule type="cellIs" dxfId="86" priority="7" stopIfTrue="1" operator="equal">
      <formula>0</formula>
    </cfRule>
  </conditionalFormatting>
  <conditionalFormatting sqref="G65">
    <cfRule type="cellIs" dxfId="85" priority="19" stopIfTrue="1" operator="equal">
      <formula>#REF!</formula>
    </cfRule>
  </conditionalFormatting>
  <conditionalFormatting sqref="G71">
    <cfRule type="cellIs" dxfId="84" priority="3" stopIfTrue="1" operator="equal">
      <formula>$G70</formula>
    </cfRule>
  </conditionalFormatting>
  <conditionalFormatting sqref="G67">
    <cfRule type="cellIs" dxfId="83" priority="2" stopIfTrue="1" operator="equal">
      <formula>#REF!</formula>
    </cfRule>
  </conditionalFormatting>
  <conditionalFormatting sqref="G69">
    <cfRule type="cellIs" dxfId="82" priority="1" stopIfTrue="1" operator="equal">
      <formula>#REF!</formula>
    </cfRule>
  </conditionalFormatting>
  <pageMargins left="0.2" right="0.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82"/>
  <sheetViews>
    <sheetView topLeftCell="A10" workbookViewId="0">
      <selection activeCell="BU74" sqref="BU74"/>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7"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7"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7"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7"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7" x14ac:dyDescent="0.2">
      <c r="AO6" s="56"/>
      <c r="AP6" s="56"/>
      <c r="AQ6" s="56"/>
      <c r="AR6" s="56"/>
      <c r="AS6" s="56"/>
      <c r="AT6" s="56"/>
      <c r="AU6" s="56"/>
      <c r="AV6" s="56"/>
      <c r="AW6" s="56"/>
      <c r="AX6" s="56"/>
      <c r="AY6" s="56"/>
      <c r="AZ6" s="56"/>
      <c r="BA6" s="56"/>
      <c r="BB6" s="56"/>
      <c r="BC6" s="56"/>
      <c r="BD6" s="56"/>
      <c r="BE6" s="56"/>
      <c r="BF6" s="56"/>
    </row>
    <row r="7" spans="1:77" x14ac:dyDescent="0.2">
      <c r="AO7" s="62" t="s">
        <v>2</v>
      </c>
      <c r="AP7" s="62"/>
      <c r="AQ7" s="62"/>
      <c r="AR7" s="62"/>
      <c r="AS7" s="62"/>
      <c r="AT7" s="62"/>
      <c r="AU7" s="62"/>
      <c r="AV7" s="62"/>
      <c r="AW7" s="62"/>
      <c r="AX7" s="62"/>
      <c r="AY7" s="62"/>
      <c r="AZ7" s="62"/>
      <c r="BA7" s="62"/>
      <c r="BB7" s="62"/>
      <c r="BC7" s="62"/>
      <c r="BD7" s="62"/>
      <c r="BE7" s="62"/>
      <c r="BF7" s="62"/>
    </row>
    <row r="10" spans="1:77" ht="15.75" x14ac:dyDescent="0.2">
      <c r="A10" s="63" t="s">
        <v>23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77" ht="15.75" x14ac:dyDescent="0.2">
      <c r="A11" s="63" t="s">
        <v>90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77" ht="15.75"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77" customFormat="1" ht="14.25" x14ac:dyDescent="0.2">
      <c r="A13" s="25" t="s">
        <v>55</v>
      </c>
      <c r="B13" s="59" t="s">
        <v>83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x14ac:dyDescent="0.2">
      <c r="A14" s="33"/>
      <c r="B14" s="57" t="s">
        <v>58</v>
      </c>
      <c r="C14" s="57"/>
      <c r="D14" s="57"/>
      <c r="E14" s="57"/>
      <c r="F14" s="57"/>
      <c r="G14" s="57"/>
      <c r="H14" s="57"/>
      <c r="I14" s="57"/>
      <c r="J14" s="57"/>
      <c r="K14" s="57"/>
      <c r="L14" s="57"/>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x14ac:dyDescent="0.2">
      <c r="A16" s="36" t="s">
        <v>6</v>
      </c>
      <c r="B16" s="59" t="s">
        <v>93</v>
      </c>
      <c r="C16" s="60"/>
      <c r="D16" s="60"/>
      <c r="E16" s="60"/>
      <c r="F16" s="60"/>
      <c r="G16" s="60"/>
      <c r="H16" s="60"/>
      <c r="I16" s="60"/>
      <c r="J16" s="60"/>
      <c r="K16" s="60"/>
      <c r="L16" s="60"/>
      <c r="M16" s="34"/>
      <c r="N16" s="61" t="s">
        <v>84</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35"/>
      <c r="AU16" s="59" t="s">
        <v>87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48.75" customHeight="1" x14ac:dyDescent="0.2">
      <c r="A17" s="32"/>
      <c r="B17" s="57" t="s">
        <v>58</v>
      </c>
      <c r="C17" s="57"/>
      <c r="D17" s="57"/>
      <c r="E17" s="57"/>
      <c r="F17" s="57"/>
      <c r="G17" s="57"/>
      <c r="H17" s="57"/>
      <c r="I17" s="57"/>
      <c r="J17" s="57"/>
      <c r="K17" s="57"/>
      <c r="L17" s="57"/>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57</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6.25" customHeight="1" x14ac:dyDescent="0.2">
      <c r="A19" s="25" t="s">
        <v>56</v>
      </c>
      <c r="B19" s="59" t="s">
        <v>206</v>
      </c>
      <c r="C19" s="60"/>
      <c r="D19" s="60"/>
      <c r="E19" s="60"/>
      <c r="F19" s="60"/>
      <c r="G19" s="60"/>
      <c r="H19" s="60"/>
      <c r="I19" s="60"/>
      <c r="J19" s="60"/>
      <c r="K19" s="60"/>
      <c r="L19" s="60"/>
      <c r="N19" s="59">
        <v>3035</v>
      </c>
      <c r="O19" s="60"/>
      <c r="P19" s="60"/>
      <c r="Q19" s="60"/>
      <c r="R19" s="60"/>
      <c r="S19" s="60"/>
      <c r="T19" s="60"/>
      <c r="U19" s="60"/>
      <c r="V19" s="60"/>
      <c r="W19" s="60"/>
      <c r="X19" s="60"/>
      <c r="Y19" s="60"/>
      <c r="Z19" s="26"/>
      <c r="AA19" s="59">
        <v>1070</v>
      </c>
      <c r="AB19" s="60"/>
      <c r="AC19" s="60"/>
      <c r="AD19" s="60"/>
      <c r="AE19" s="60"/>
      <c r="AF19" s="60"/>
      <c r="AG19" s="60"/>
      <c r="AH19" s="60"/>
      <c r="AI19" s="60"/>
      <c r="AJ19" s="26"/>
      <c r="AK19" s="195" t="s">
        <v>207</v>
      </c>
      <c r="AL19" s="195"/>
      <c r="AM19" s="195"/>
      <c r="AN19" s="195"/>
      <c r="AO19" s="195"/>
      <c r="AP19" s="195"/>
      <c r="AQ19" s="195"/>
      <c r="AR19" s="195"/>
      <c r="AS19" s="195"/>
      <c r="AT19" s="195"/>
      <c r="AU19" s="195"/>
      <c r="AV19" s="195"/>
      <c r="AW19" s="195"/>
      <c r="AX19" s="195"/>
      <c r="AY19" s="195"/>
      <c r="AZ19" s="195"/>
      <c r="BA19" s="195"/>
      <c r="BB19" s="195"/>
      <c r="BC19" s="195"/>
      <c r="BD19" s="26"/>
      <c r="BE19" s="59" t="s">
        <v>88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43.5" customHeight="1" x14ac:dyDescent="0.2">
      <c r="B20" s="57" t="s">
        <v>58</v>
      </c>
      <c r="C20" s="57"/>
      <c r="D20" s="57"/>
      <c r="E20" s="57"/>
      <c r="F20" s="57"/>
      <c r="G20" s="57"/>
      <c r="H20" s="57"/>
      <c r="I20" s="57"/>
      <c r="J20" s="57"/>
      <c r="K20" s="57"/>
      <c r="L20" s="57"/>
      <c r="N20" s="57" t="s">
        <v>59</v>
      </c>
      <c r="O20" s="57"/>
      <c r="P20" s="57"/>
      <c r="Q20" s="57"/>
      <c r="R20" s="57"/>
      <c r="S20" s="57"/>
      <c r="T20" s="57"/>
      <c r="U20" s="57"/>
      <c r="V20" s="57"/>
      <c r="W20" s="57"/>
      <c r="X20" s="57"/>
      <c r="Y20" s="57"/>
      <c r="Z20" s="28"/>
      <c r="AA20" s="64" t="s">
        <v>60</v>
      </c>
      <c r="AB20" s="64"/>
      <c r="AC20" s="64"/>
      <c r="AD20" s="64"/>
      <c r="AE20" s="64"/>
      <c r="AF20" s="64"/>
      <c r="AG20" s="64"/>
      <c r="AH20" s="64"/>
      <c r="AI20" s="64"/>
      <c r="AJ20" s="28"/>
      <c r="AK20" s="65" t="s">
        <v>61</v>
      </c>
      <c r="AL20" s="65"/>
      <c r="AM20" s="65"/>
      <c r="AN20" s="65"/>
      <c r="AO20" s="65"/>
      <c r="AP20" s="65"/>
      <c r="AQ20" s="65"/>
      <c r="AR20" s="65"/>
      <c r="AS20" s="65"/>
      <c r="AT20" s="65"/>
      <c r="AU20" s="65"/>
      <c r="AV20" s="65"/>
      <c r="AW20" s="65"/>
      <c r="AX20" s="65"/>
      <c r="AY20" s="65"/>
      <c r="AZ20" s="65"/>
      <c r="BA20" s="65"/>
      <c r="BB20" s="65"/>
      <c r="BC20" s="65"/>
      <c r="BD20" s="28"/>
      <c r="BE20" s="57" t="s">
        <v>62</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30.75" customHeight="1" x14ac:dyDescent="0.2">
      <c r="A22" s="174" t="s">
        <v>52</v>
      </c>
      <c r="B22" s="174"/>
      <c r="C22" s="174"/>
      <c r="D22" s="174"/>
      <c r="E22" s="174"/>
      <c r="F22" s="174"/>
      <c r="G22" s="174"/>
      <c r="H22" s="174"/>
      <c r="I22" s="174"/>
      <c r="J22" s="174"/>
      <c r="K22" s="174"/>
      <c r="L22" s="174"/>
      <c r="M22" s="174"/>
      <c r="N22" s="174"/>
      <c r="O22" s="174"/>
      <c r="P22" s="174"/>
      <c r="Q22" s="174"/>
      <c r="R22" s="174"/>
      <c r="S22" s="174"/>
      <c r="T22" s="174"/>
      <c r="U22" s="75">
        <f>AS22+I23</f>
        <v>2886.16</v>
      </c>
      <c r="V22" s="75"/>
      <c r="W22" s="75"/>
      <c r="X22" s="75"/>
      <c r="Y22" s="75"/>
      <c r="Z22" s="75"/>
      <c r="AA22" s="75"/>
      <c r="AB22" s="75"/>
      <c r="AC22" s="75"/>
      <c r="AD22" s="75"/>
      <c r="AE22" s="175" t="s">
        <v>53</v>
      </c>
      <c r="AF22" s="175"/>
      <c r="AG22" s="175"/>
      <c r="AH22" s="175"/>
      <c r="AI22" s="175"/>
      <c r="AJ22" s="175"/>
      <c r="AK22" s="175"/>
      <c r="AL22" s="175"/>
      <c r="AM22" s="175"/>
      <c r="AN22" s="175"/>
      <c r="AO22" s="175"/>
      <c r="AP22" s="175"/>
      <c r="AQ22" s="175"/>
      <c r="AR22" s="175"/>
      <c r="AS22" s="75">
        <v>2886.16</v>
      </c>
      <c r="AT22" s="75"/>
      <c r="AU22" s="75"/>
      <c r="AV22" s="75"/>
      <c r="AW22" s="75"/>
      <c r="AX22" s="75"/>
      <c r="AY22" s="75"/>
      <c r="AZ22" s="75"/>
      <c r="BA22" s="75"/>
      <c r="BB22" s="75"/>
      <c r="BC22" s="75"/>
      <c r="BD22" s="68" t="s">
        <v>25</v>
      </c>
      <c r="BE22" s="68"/>
      <c r="BF22" s="68"/>
      <c r="BG22" s="68"/>
      <c r="BH22" s="68"/>
      <c r="BI22" s="68"/>
      <c r="BJ22" s="68"/>
      <c r="BK22" s="68"/>
      <c r="BL22" s="68"/>
    </row>
    <row r="23" spans="1:79" ht="19.5" customHeight="1" x14ac:dyDescent="0.2">
      <c r="A23" s="176" t="s">
        <v>24</v>
      </c>
      <c r="B23" s="176"/>
      <c r="C23" s="176"/>
      <c r="D23" s="176"/>
      <c r="E23" s="176"/>
      <c r="F23" s="176"/>
      <c r="G23" s="176"/>
      <c r="H23" s="176"/>
      <c r="I23" s="75">
        <v>0</v>
      </c>
      <c r="J23" s="75"/>
      <c r="K23" s="75"/>
      <c r="L23" s="75"/>
      <c r="M23" s="75"/>
      <c r="N23" s="75"/>
      <c r="O23" s="75"/>
      <c r="P23" s="75"/>
      <c r="Q23" s="75"/>
      <c r="R23" s="75"/>
      <c r="S23" s="75"/>
      <c r="T23" s="68" t="s">
        <v>26</v>
      </c>
      <c r="U23" s="68"/>
      <c r="V23" s="68"/>
      <c r="W23" s="6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47"/>
      <c r="B24" s="47"/>
      <c r="C24" s="47"/>
      <c r="D24" s="47"/>
      <c r="E24" s="47"/>
      <c r="F24" s="47"/>
      <c r="G24" s="47"/>
      <c r="H24" s="47"/>
      <c r="I24" s="11"/>
      <c r="J24" s="11"/>
      <c r="K24" s="11"/>
      <c r="L24" s="11"/>
      <c r="M24" s="11"/>
      <c r="N24" s="11"/>
      <c r="O24" s="11"/>
      <c r="P24" s="11"/>
      <c r="Q24" s="11"/>
      <c r="R24" s="11"/>
      <c r="S24" s="11"/>
      <c r="T24" s="47"/>
      <c r="U24" s="47"/>
      <c r="V24" s="47"/>
      <c r="W24" s="4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2" t="s">
        <v>39</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63" customHeight="1" x14ac:dyDescent="0.2">
      <c r="A26" s="67" t="s">
        <v>191</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8" t="s">
        <v>38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row>
    <row r="29" spans="1:79" ht="18" customHeight="1" x14ac:dyDescent="0.2">
      <c r="A29" s="69" t="s">
        <v>30</v>
      </c>
      <c r="B29" s="69"/>
      <c r="C29" s="69"/>
      <c r="D29" s="69"/>
      <c r="E29" s="69"/>
      <c r="F29" s="69"/>
      <c r="G29" s="70" t="s">
        <v>42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73">
        <v>1</v>
      </c>
      <c r="B30" s="73"/>
      <c r="C30" s="73"/>
      <c r="D30" s="73"/>
      <c r="E30" s="73"/>
      <c r="F30" s="73"/>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77" t="s">
        <v>35</v>
      </c>
      <c r="B31" s="77"/>
      <c r="C31" s="77"/>
      <c r="D31" s="77"/>
      <c r="E31" s="77"/>
      <c r="F31" s="77"/>
      <c r="G31" s="78" t="s">
        <v>9</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51</v>
      </c>
    </row>
    <row r="32" spans="1:79" x14ac:dyDescent="0.2">
      <c r="A32" s="77"/>
      <c r="B32" s="77"/>
      <c r="C32" s="77"/>
      <c r="D32" s="77"/>
      <c r="E32" s="77"/>
      <c r="F32" s="77"/>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8" t="s">
        <v>40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31.5" customHeight="1" x14ac:dyDescent="0.2">
      <c r="A35" s="67" t="s">
        <v>96</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1:79" ht="12.75" customHeight="1" x14ac:dyDescent="0.2">
      <c r="A36" s="47"/>
      <c r="B36" s="47"/>
      <c r="C36" s="47"/>
      <c r="D36" s="47"/>
      <c r="E36" s="47"/>
      <c r="F36" s="47"/>
      <c r="G36" s="47"/>
      <c r="H36" s="47"/>
      <c r="I36" s="47"/>
      <c r="J36" s="47"/>
      <c r="K36" s="4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8" t="s">
        <v>41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6.5" customHeight="1" x14ac:dyDescent="0.2">
      <c r="A38" s="69" t="s">
        <v>30</v>
      </c>
      <c r="B38" s="69"/>
      <c r="C38" s="69"/>
      <c r="D38" s="69"/>
      <c r="E38" s="69"/>
      <c r="F38" s="69"/>
      <c r="G38" s="70" t="s">
        <v>27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73">
        <v>1</v>
      </c>
      <c r="B39" s="73"/>
      <c r="C39" s="73"/>
      <c r="D39" s="73"/>
      <c r="E39" s="73"/>
      <c r="F39" s="73"/>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77" t="s">
        <v>8</v>
      </c>
      <c r="B40" s="77"/>
      <c r="C40" s="77"/>
      <c r="D40" s="77"/>
      <c r="E40" s="77"/>
      <c r="F40" s="77"/>
      <c r="G40" s="78" t="s">
        <v>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13</v>
      </c>
    </row>
    <row r="41" spans="1:79" x14ac:dyDescent="0.2">
      <c r="A41" s="77"/>
      <c r="B41" s="77"/>
      <c r="C41" s="77"/>
      <c r="D41" s="77"/>
      <c r="E41" s="77"/>
      <c r="F41" s="77"/>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8" t="s">
        <v>43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48"/>
      <c r="BB43" s="48"/>
      <c r="BC43" s="48"/>
      <c r="BD43" s="48"/>
      <c r="BE43" s="48"/>
      <c r="BF43" s="48"/>
      <c r="BG43" s="48"/>
      <c r="BH43" s="48"/>
      <c r="BI43" s="48"/>
      <c r="BJ43" s="48"/>
      <c r="BK43" s="48"/>
      <c r="BL43" s="48"/>
    </row>
    <row r="44" spans="1:79" ht="15" customHeight="1" x14ac:dyDescent="0.2">
      <c r="A44" s="87" t="s">
        <v>89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3" t="s">
        <v>30</v>
      </c>
      <c r="B45" s="73"/>
      <c r="C45" s="73"/>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3" t="s">
        <v>31</v>
      </c>
      <c r="AD45" s="73"/>
      <c r="AE45" s="73"/>
      <c r="AF45" s="73"/>
      <c r="AG45" s="73"/>
      <c r="AH45" s="73"/>
      <c r="AI45" s="73"/>
      <c r="AJ45" s="73"/>
      <c r="AK45" s="73" t="s">
        <v>32</v>
      </c>
      <c r="AL45" s="73"/>
      <c r="AM45" s="73"/>
      <c r="AN45" s="73"/>
      <c r="AO45" s="73"/>
      <c r="AP45" s="73"/>
      <c r="AQ45" s="73"/>
      <c r="AR45" s="73"/>
      <c r="AS45" s="73" t="s">
        <v>29</v>
      </c>
      <c r="AT45" s="73"/>
      <c r="AU45" s="73"/>
      <c r="AV45" s="73"/>
      <c r="AW45" s="73"/>
      <c r="AX45" s="73"/>
      <c r="AY45" s="73"/>
      <c r="AZ45" s="73"/>
      <c r="BA45" s="18"/>
      <c r="BB45" s="18"/>
      <c r="BC45" s="18"/>
      <c r="BD45" s="18"/>
      <c r="BE45" s="18"/>
      <c r="BF45" s="18"/>
      <c r="BG45" s="18"/>
      <c r="BH45" s="18"/>
    </row>
    <row r="46" spans="1:79" ht="10.5" customHeight="1" x14ac:dyDescent="0.2">
      <c r="A46" s="73"/>
      <c r="B46" s="73"/>
      <c r="C46" s="7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75" x14ac:dyDescent="0.2">
      <c r="A47" s="73">
        <v>1</v>
      </c>
      <c r="B47" s="73"/>
      <c r="C47" s="73"/>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
      <c r="A48" s="77" t="s">
        <v>8</v>
      </c>
      <c r="B48" s="77"/>
      <c r="C48" s="77"/>
      <c r="D48" s="97" t="s">
        <v>9</v>
      </c>
      <c r="E48" s="98"/>
      <c r="F48" s="98"/>
      <c r="G48" s="98"/>
      <c r="H48" s="98"/>
      <c r="I48" s="98"/>
      <c r="J48" s="98"/>
      <c r="K48" s="98"/>
      <c r="L48" s="98"/>
      <c r="M48" s="98"/>
      <c r="N48" s="98"/>
      <c r="O48" s="98"/>
      <c r="P48" s="98"/>
      <c r="Q48" s="98"/>
      <c r="R48" s="98"/>
      <c r="S48" s="98"/>
      <c r="T48" s="98"/>
      <c r="U48" s="98"/>
      <c r="V48" s="98"/>
      <c r="W48" s="98"/>
      <c r="X48" s="98"/>
      <c r="Y48" s="98"/>
      <c r="Z48" s="98"/>
      <c r="AA48" s="98"/>
      <c r="AB48" s="99"/>
      <c r="AC48" s="100" t="s">
        <v>10</v>
      </c>
      <c r="AD48" s="100"/>
      <c r="AE48" s="100"/>
      <c r="AF48" s="100"/>
      <c r="AG48" s="100"/>
      <c r="AH48" s="100"/>
      <c r="AI48" s="100"/>
      <c r="AJ48" s="100"/>
      <c r="AK48" s="100" t="s">
        <v>11</v>
      </c>
      <c r="AL48" s="100"/>
      <c r="AM48" s="100"/>
      <c r="AN48" s="100"/>
      <c r="AO48" s="100"/>
      <c r="AP48" s="100"/>
      <c r="AQ48" s="100"/>
      <c r="AR48" s="100"/>
      <c r="AS48" s="101" t="s">
        <v>12</v>
      </c>
      <c r="AT48" s="100"/>
      <c r="AU48" s="100"/>
      <c r="AV48" s="100"/>
      <c r="AW48" s="100"/>
      <c r="AX48" s="100"/>
      <c r="AY48" s="100"/>
      <c r="AZ48" s="100"/>
      <c r="BA48" s="19"/>
      <c r="BB48" s="20"/>
      <c r="BC48" s="20"/>
      <c r="BD48" s="20"/>
      <c r="BE48" s="20"/>
      <c r="BF48" s="20"/>
      <c r="BG48" s="20"/>
      <c r="BH48" s="20"/>
      <c r="CA48" s="4" t="s">
        <v>15</v>
      </c>
    </row>
    <row r="49" spans="1:79" ht="27.75" customHeight="1" x14ac:dyDescent="0.2">
      <c r="A49" s="77">
        <v>1</v>
      </c>
      <c r="B49" s="77"/>
      <c r="C49" s="77"/>
      <c r="D49" s="115" t="s">
        <v>208</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6"/>
      <c r="AC49" s="102">
        <f>AS22</f>
        <v>2886.16</v>
      </c>
      <c r="AD49" s="102"/>
      <c r="AE49" s="102"/>
      <c r="AF49" s="102"/>
      <c r="AG49" s="102"/>
      <c r="AH49" s="102"/>
      <c r="AI49" s="102"/>
      <c r="AJ49" s="102"/>
      <c r="AK49" s="102">
        <v>0</v>
      </c>
      <c r="AL49" s="102"/>
      <c r="AM49" s="102"/>
      <c r="AN49" s="102"/>
      <c r="AO49" s="102"/>
      <c r="AP49" s="102"/>
      <c r="AQ49" s="102"/>
      <c r="AR49" s="102"/>
      <c r="AS49" s="102">
        <f>AC49+AK49</f>
        <v>2886.16</v>
      </c>
      <c r="AT49" s="102"/>
      <c r="AU49" s="102"/>
      <c r="AV49" s="102"/>
      <c r="AW49" s="102"/>
      <c r="AX49" s="102"/>
      <c r="AY49" s="102"/>
      <c r="AZ49" s="102"/>
      <c r="BA49" s="21"/>
      <c r="BB49" s="21"/>
      <c r="BC49" s="21"/>
      <c r="BD49" s="21"/>
      <c r="BE49" s="21"/>
      <c r="BF49" s="21"/>
      <c r="BG49" s="21"/>
      <c r="BH49" s="21"/>
      <c r="CA49" s="1" t="s">
        <v>16</v>
      </c>
    </row>
    <row r="50" spans="1:79" s="4" customFormat="1" x14ac:dyDescent="0.2">
      <c r="A50" s="104"/>
      <c r="B50" s="104"/>
      <c r="C50" s="104"/>
      <c r="D50" s="112" t="s">
        <v>66</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03">
        <f>AC49</f>
        <v>2886.16</v>
      </c>
      <c r="AD50" s="103"/>
      <c r="AE50" s="103"/>
      <c r="AF50" s="103"/>
      <c r="AG50" s="103"/>
      <c r="AH50" s="103"/>
      <c r="AI50" s="103"/>
      <c r="AJ50" s="103"/>
      <c r="AK50" s="103">
        <f t="shared" ref="AK50" si="0">AK49</f>
        <v>0</v>
      </c>
      <c r="AL50" s="103"/>
      <c r="AM50" s="103"/>
      <c r="AN50" s="103"/>
      <c r="AO50" s="103"/>
      <c r="AP50" s="103"/>
      <c r="AQ50" s="103"/>
      <c r="AR50" s="103"/>
      <c r="AS50" s="103">
        <f t="shared" ref="AS50" si="1">AS49</f>
        <v>2886.16</v>
      </c>
      <c r="AT50" s="103"/>
      <c r="AU50" s="103"/>
      <c r="AV50" s="103"/>
      <c r="AW50" s="103"/>
      <c r="AX50" s="103"/>
      <c r="AY50" s="103"/>
      <c r="AZ50" s="103"/>
      <c r="BA50" s="37"/>
      <c r="BB50" s="37"/>
      <c r="BC50" s="37"/>
      <c r="BD50" s="37"/>
      <c r="BE50" s="37"/>
      <c r="BF50" s="37"/>
      <c r="BG50" s="37"/>
      <c r="BH50" s="37"/>
    </row>
    <row r="52" spans="1:79" ht="15.75" customHeight="1" x14ac:dyDescent="0.2">
      <c r="A52" s="52" t="s">
        <v>44</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row>
    <row r="53" spans="1:79" ht="15" customHeight="1" x14ac:dyDescent="0.2">
      <c r="A53" s="87" t="s">
        <v>89</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3" t="s">
        <v>30</v>
      </c>
      <c r="B54" s="73"/>
      <c r="C54" s="73"/>
      <c r="D54" s="88" t="s">
        <v>36</v>
      </c>
      <c r="E54" s="89"/>
      <c r="F54" s="89"/>
      <c r="G54" s="89"/>
      <c r="H54" s="89"/>
      <c r="I54" s="89"/>
      <c r="J54" s="89"/>
      <c r="K54" s="89"/>
      <c r="L54" s="89"/>
      <c r="M54" s="89"/>
      <c r="N54" s="89"/>
      <c r="O54" s="89"/>
      <c r="P54" s="89"/>
      <c r="Q54" s="89"/>
      <c r="R54" s="89"/>
      <c r="S54" s="89"/>
      <c r="T54" s="89"/>
      <c r="U54" s="89"/>
      <c r="V54" s="89"/>
      <c r="W54" s="89"/>
      <c r="X54" s="89"/>
      <c r="Y54" s="89"/>
      <c r="Z54" s="89"/>
      <c r="AA54" s="90"/>
      <c r="AB54" s="73" t="s">
        <v>31</v>
      </c>
      <c r="AC54" s="73"/>
      <c r="AD54" s="73"/>
      <c r="AE54" s="73"/>
      <c r="AF54" s="73"/>
      <c r="AG54" s="73"/>
      <c r="AH54" s="73"/>
      <c r="AI54" s="73"/>
      <c r="AJ54" s="73" t="s">
        <v>32</v>
      </c>
      <c r="AK54" s="73"/>
      <c r="AL54" s="73"/>
      <c r="AM54" s="73"/>
      <c r="AN54" s="73"/>
      <c r="AO54" s="73"/>
      <c r="AP54" s="73"/>
      <c r="AQ54" s="73"/>
      <c r="AR54" s="73" t="s">
        <v>29</v>
      </c>
      <c r="AS54" s="73"/>
      <c r="AT54" s="73"/>
      <c r="AU54" s="73"/>
      <c r="AV54" s="73"/>
      <c r="AW54" s="73"/>
      <c r="AX54" s="73"/>
      <c r="AY54" s="73"/>
    </row>
    <row r="55" spans="1:79" ht="16.5" customHeight="1" x14ac:dyDescent="0.2">
      <c r="A55" s="73"/>
      <c r="B55" s="73"/>
      <c r="C55" s="73"/>
      <c r="D55" s="91"/>
      <c r="E55" s="92"/>
      <c r="F55" s="92"/>
      <c r="G55" s="92"/>
      <c r="H55" s="92"/>
      <c r="I55" s="92"/>
      <c r="J55" s="92"/>
      <c r="K55" s="92"/>
      <c r="L55" s="92"/>
      <c r="M55" s="92"/>
      <c r="N55" s="92"/>
      <c r="O55" s="92"/>
      <c r="P55" s="92"/>
      <c r="Q55" s="92"/>
      <c r="R55" s="92"/>
      <c r="S55" s="92"/>
      <c r="T55" s="92"/>
      <c r="U55" s="92"/>
      <c r="V55" s="92"/>
      <c r="W55" s="92"/>
      <c r="X55" s="92"/>
      <c r="Y55" s="92"/>
      <c r="Z55" s="92"/>
      <c r="AA55" s="9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
      <c r="A56" s="73">
        <v>1</v>
      </c>
      <c r="B56" s="73"/>
      <c r="C56" s="73"/>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
      <c r="A57" s="77" t="s">
        <v>8</v>
      </c>
      <c r="B57" s="77"/>
      <c r="C57" s="77"/>
      <c r="D57" s="78" t="s">
        <v>9</v>
      </c>
      <c r="E57" s="79"/>
      <c r="F57" s="79"/>
      <c r="G57" s="79"/>
      <c r="H57" s="79"/>
      <c r="I57" s="79"/>
      <c r="J57" s="79"/>
      <c r="K57" s="79"/>
      <c r="L57" s="79"/>
      <c r="M57" s="79"/>
      <c r="N57" s="79"/>
      <c r="O57" s="79"/>
      <c r="P57" s="79"/>
      <c r="Q57" s="79"/>
      <c r="R57" s="79"/>
      <c r="S57" s="79"/>
      <c r="T57" s="79"/>
      <c r="U57" s="79"/>
      <c r="V57" s="79"/>
      <c r="W57" s="79"/>
      <c r="X57" s="79"/>
      <c r="Y57" s="79"/>
      <c r="Z57" s="79"/>
      <c r="AA57" s="80"/>
      <c r="AB57" s="100" t="s">
        <v>10</v>
      </c>
      <c r="AC57" s="100"/>
      <c r="AD57" s="100"/>
      <c r="AE57" s="100"/>
      <c r="AF57" s="100"/>
      <c r="AG57" s="100"/>
      <c r="AH57" s="100"/>
      <c r="AI57" s="100"/>
      <c r="AJ57" s="100" t="s">
        <v>11</v>
      </c>
      <c r="AK57" s="100"/>
      <c r="AL57" s="100"/>
      <c r="AM57" s="100"/>
      <c r="AN57" s="100"/>
      <c r="AO57" s="100"/>
      <c r="AP57" s="100"/>
      <c r="AQ57" s="100"/>
      <c r="AR57" s="100" t="s">
        <v>12</v>
      </c>
      <c r="AS57" s="100"/>
      <c r="AT57" s="100"/>
      <c r="AU57" s="100"/>
      <c r="AV57" s="100"/>
      <c r="AW57" s="100"/>
      <c r="AX57" s="100"/>
      <c r="AY57" s="100"/>
      <c r="CA57" s="1" t="s">
        <v>17</v>
      </c>
    </row>
    <row r="58" spans="1:79" s="4" customFormat="1" ht="12.75" customHeight="1" x14ac:dyDescent="0.2">
      <c r="A58" s="104"/>
      <c r="B58" s="104"/>
      <c r="C58" s="104"/>
      <c r="D58" s="105" t="s">
        <v>29</v>
      </c>
      <c r="E58" s="106"/>
      <c r="F58" s="106"/>
      <c r="G58" s="106"/>
      <c r="H58" s="106"/>
      <c r="I58" s="106"/>
      <c r="J58" s="106"/>
      <c r="K58" s="106"/>
      <c r="L58" s="106"/>
      <c r="M58" s="106"/>
      <c r="N58" s="106"/>
      <c r="O58" s="106"/>
      <c r="P58" s="106"/>
      <c r="Q58" s="106"/>
      <c r="R58" s="106"/>
      <c r="S58" s="106"/>
      <c r="T58" s="106"/>
      <c r="U58" s="106"/>
      <c r="V58" s="106"/>
      <c r="W58" s="106"/>
      <c r="X58" s="106"/>
      <c r="Y58" s="106"/>
      <c r="Z58" s="106"/>
      <c r="AA58" s="107"/>
      <c r="AB58" s="103"/>
      <c r="AC58" s="103"/>
      <c r="AD58" s="103"/>
      <c r="AE58" s="103"/>
      <c r="AF58" s="103"/>
      <c r="AG58" s="103"/>
      <c r="AH58" s="103"/>
      <c r="AI58" s="103"/>
      <c r="AJ58" s="103"/>
      <c r="AK58" s="103"/>
      <c r="AL58" s="103"/>
      <c r="AM58" s="103"/>
      <c r="AN58" s="103"/>
      <c r="AO58" s="103"/>
      <c r="AP58" s="103"/>
      <c r="AQ58" s="103"/>
      <c r="AR58" s="103">
        <f>AB58+AJ58</f>
        <v>0</v>
      </c>
      <c r="AS58" s="103"/>
      <c r="AT58" s="103"/>
      <c r="AU58" s="103"/>
      <c r="AV58" s="103"/>
      <c r="AW58" s="103"/>
      <c r="AX58" s="103"/>
      <c r="AY58" s="103"/>
      <c r="CA58" s="4" t="s">
        <v>18</v>
      </c>
    </row>
    <row r="60" spans="1:79" ht="15.75" customHeight="1" x14ac:dyDescent="0.2">
      <c r="A60" s="68" t="s">
        <v>45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row>
    <row r="61" spans="1:79" ht="30" customHeight="1" x14ac:dyDescent="0.2">
      <c r="A61" s="73" t="s">
        <v>30</v>
      </c>
      <c r="B61" s="73"/>
      <c r="C61" s="73"/>
      <c r="D61" s="73"/>
      <c r="E61" s="73"/>
      <c r="F61" s="73"/>
      <c r="G61" s="94" t="s">
        <v>46</v>
      </c>
      <c r="H61" s="95"/>
      <c r="I61" s="95"/>
      <c r="J61" s="95"/>
      <c r="K61" s="95"/>
      <c r="L61" s="95"/>
      <c r="M61" s="95"/>
      <c r="N61" s="95"/>
      <c r="O61" s="95"/>
      <c r="P61" s="95"/>
      <c r="Q61" s="95"/>
      <c r="R61" s="95"/>
      <c r="S61" s="95"/>
      <c r="T61" s="95"/>
      <c r="U61" s="95"/>
      <c r="V61" s="95"/>
      <c r="W61" s="95"/>
      <c r="X61" s="95"/>
      <c r="Y61" s="96"/>
      <c r="Z61" s="73" t="s">
        <v>4</v>
      </c>
      <c r="AA61" s="73"/>
      <c r="AB61" s="73"/>
      <c r="AC61" s="73"/>
      <c r="AD61" s="73"/>
      <c r="AE61" s="73" t="s">
        <v>3</v>
      </c>
      <c r="AF61" s="73"/>
      <c r="AG61" s="73"/>
      <c r="AH61" s="73"/>
      <c r="AI61" s="73"/>
      <c r="AJ61" s="73"/>
      <c r="AK61" s="73"/>
      <c r="AL61" s="73"/>
      <c r="AM61" s="73"/>
      <c r="AN61" s="73"/>
      <c r="AO61" s="94" t="s">
        <v>31</v>
      </c>
      <c r="AP61" s="95"/>
      <c r="AQ61" s="95"/>
      <c r="AR61" s="95"/>
      <c r="AS61" s="95"/>
      <c r="AT61" s="95"/>
      <c r="AU61" s="95"/>
      <c r="AV61" s="96"/>
      <c r="AW61" s="94" t="s">
        <v>32</v>
      </c>
      <c r="AX61" s="95"/>
      <c r="AY61" s="95"/>
      <c r="AZ61" s="95"/>
      <c r="BA61" s="95"/>
      <c r="BB61" s="95"/>
      <c r="BC61" s="95"/>
      <c r="BD61" s="96"/>
      <c r="BE61" s="94" t="s">
        <v>29</v>
      </c>
      <c r="BF61" s="95"/>
      <c r="BG61" s="95"/>
      <c r="BH61" s="95"/>
      <c r="BI61" s="95"/>
      <c r="BJ61" s="95"/>
      <c r="BK61" s="95"/>
      <c r="BL61" s="96"/>
    </row>
    <row r="62" spans="1:79" ht="15.75" customHeight="1" x14ac:dyDescent="0.2">
      <c r="A62" s="73">
        <v>1</v>
      </c>
      <c r="B62" s="73"/>
      <c r="C62" s="73"/>
      <c r="D62" s="73"/>
      <c r="E62" s="73"/>
      <c r="F62" s="73"/>
      <c r="G62" s="94">
        <v>2</v>
      </c>
      <c r="H62" s="95"/>
      <c r="I62" s="95"/>
      <c r="J62" s="95"/>
      <c r="K62" s="95"/>
      <c r="L62" s="95"/>
      <c r="M62" s="95"/>
      <c r="N62" s="95"/>
      <c r="O62" s="95"/>
      <c r="P62" s="95"/>
      <c r="Q62" s="95"/>
      <c r="R62" s="95"/>
      <c r="S62" s="95"/>
      <c r="T62" s="95"/>
      <c r="U62" s="95"/>
      <c r="V62" s="95"/>
      <c r="W62" s="95"/>
      <c r="X62" s="95"/>
      <c r="Y62" s="96"/>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x14ac:dyDescent="0.2">
      <c r="A63" s="77" t="s">
        <v>35</v>
      </c>
      <c r="B63" s="77"/>
      <c r="C63" s="77"/>
      <c r="D63" s="77"/>
      <c r="E63" s="77"/>
      <c r="F63" s="77"/>
      <c r="G63" s="78" t="s">
        <v>9</v>
      </c>
      <c r="H63" s="79"/>
      <c r="I63" s="79"/>
      <c r="J63" s="79"/>
      <c r="K63" s="79"/>
      <c r="L63" s="79"/>
      <c r="M63" s="79"/>
      <c r="N63" s="79"/>
      <c r="O63" s="79"/>
      <c r="P63" s="79"/>
      <c r="Q63" s="79"/>
      <c r="R63" s="79"/>
      <c r="S63" s="79"/>
      <c r="T63" s="79"/>
      <c r="U63" s="79"/>
      <c r="V63" s="79"/>
      <c r="W63" s="79"/>
      <c r="X63" s="79"/>
      <c r="Y63" s="80"/>
      <c r="Z63" s="77" t="s">
        <v>21</v>
      </c>
      <c r="AA63" s="77"/>
      <c r="AB63" s="77"/>
      <c r="AC63" s="77"/>
      <c r="AD63" s="77"/>
      <c r="AE63" s="108" t="s">
        <v>34</v>
      </c>
      <c r="AF63" s="108"/>
      <c r="AG63" s="108"/>
      <c r="AH63" s="108"/>
      <c r="AI63" s="108"/>
      <c r="AJ63" s="108"/>
      <c r="AK63" s="108"/>
      <c r="AL63" s="108"/>
      <c r="AM63" s="108"/>
      <c r="AN63" s="78"/>
      <c r="AO63" s="100" t="s">
        <v>10</v>
      </c>
      <c r="AP63" s="100"/>
      <c r="AQ63" s="100"/>
      <c r="AR63" s="100"/>
      <c r="AS63" s="100"/>
      <c r="AT63" s="100"/>
      <c r="AU63" s="100"/>
      <c r="AV63" s="100"/>
      <c r="AW63" s="100" t="s">
        <v>33</v>
      </c>
      <c r="AX63" s="100"/>
      <c r="AY63" s="100"/>
      <c r="AZ63" s="100"/>
      <c r="BA63" s="100"/>
      <c r="BB63" s="100"/>
      <c r="BC63" s="100"/>
      <c r="BD63" s="100"/>
      <c r="BE63" s="100" t="s">
        <v>12</v>
      </c>
      <c r="BF63" s="100"/>
      <c r="BG63" s="100"/>
      <c r="BH63" s="100"/>
      <c r="BI63" s="100"/>
      <c r="BJ63" s="100"/>
      <c r="BK63" s="100"/>
      <c r="BL63" s="100"/>
      <c r="CA63" s="1" t="s">
        <v>19</v>
      </c>
    </row>
    <row r="64" spans="1:79" s="4" customFormat="1" ht="12.75" customHeight="1" x14ac:dyDescent="0.2">
      <c r="A64" s="104">
        <v>0</v>
      </c>
      <c r="B64" s="104"/>
      <c r="C64" s="104"/>
      <c r="D64" s="104"/>
      <c r="E64" s="104"/>
      <c r="F64" s="104"/>
      <c r="G64" s="124" t="s">
        <v>67</v>
      </c>
      <c r="H64" s="125"/>
      <c r="I64" s="125"/>
      <c r="J64" s="125"/>
      <c r="K64" s="125"/>
      <c r="L64" s="125"/>
      <c r="M64" s="125"/>
      <c r="N64" s="125"/>
      <c r="O64" s="125"/>
      <c r="P64" s="125"/>
      <c r="Q64" s="125"/>
      <c r="R64" s="125"/>
      <c r="S64" s="125"/>
      <c r="T64" s="125"/>
      <c r="U64" s="125"/>
      <c r="V64" s="125"/>
      <c r="W64" s="125"/>
      <c r="X64" s="125"/>
      <c r="Y64" s="126"/>
      <c r="Z64" s="127"/>
      <c r="AA64" s="127"/>
      <c r="AB64" s="127"/>
      <c r="AC64" s="127"/>
      <c r="AD64" s="127"/>
      <c r="AE64" s="128"/>
      <c r="AF64" s="128"/>
      <c r="AG64" s="128"/>
      <c r="AH64" s="128"/>
      <c r="AI64" s="128"/>
      <c r="AJ64" s="128"/>
      <c r="AK64" s="128"/>
      <c r="AL64" s="128"/>
      <c r="AM64" s="128"/>
      <c r="AN64" s="105"/>
      <c r="AO64" s="103"/>
      <c r="AP64" s="103"/>
      <c r="AQ64" s="103"/>
      <c r="AR64" s="103"/>
      <c r="AS64" s="103"/>
      <c r="AT64" s="103"/>
      <c r="AU64" s="103"/>
      <c r="AV64" s="103"/>
      <c r="AW64" s="103"/>
      <c r="AX64" s="103"/>
      <c r="AY64" s="103"/>
      <c r="AZ64" s="103"/>
      <c r="BA64" s="103"/>
      <c r="BB64" s="103"/>
      <c r="BC64" s="103"/>
      <c r="BD64" s="103"/>
      <c r="BE64" s="103">
        <f>BE65</f>
        <v>2886.16</v>
      </c>
      <c r="BF64" s="103"/>
      <c r="BG64" s="103"/>
      <c r="BH64" s="103"/>
      <c r="BI64" s="103"/>
      <c r="BJ64" s="103"/>
      <c r="BK64" s="103"/>
      <c r="BL64" s="103"/>
      <c r="CA64" s="4" t="s">
        <v>20</v>
      </c>
    </row>
    <row r="65" spans="1:64" ht="42" customHeight="1" x14ac:dyDescent="0.2">
      <c r="A65" s="97">
        <v>1</v>
      </c>
      <c r="B65" s="98"/>
      <c r="C65" s="98"/>
      <c r="D65" s="98"/>
      <c r="E65" s="98"/>
      <c r="F65" s="99"/>
      <c r="G65" s="115" t="s">
        <v>209</v>
      </c>
      <c r="H65" s="135"/>
      <c r="I65" s="135"/>
      <c r="J65" s="135"/>
      <c r="K65" s="135"/>
      <c r="L65" s="135"/>
      <c r="M65" s="135"/>
      <c r="N65" s="135"/>
      <c r="O65" s="135"/>
      <c r="P65" s="135"/>
      <c r="Q65" s="135"/>
      <c r="R65" s="135"/>
      <c r="S65" s="135"/>
      <c r="T65" s="135"/>
      <c r="U65" s="135"/>
      <c r="V65" s="135"/>
      <c r="W65" s="135"/>
      <c r="X65" s="135"/>
      <c r="Y65" s="50"/>
      <c r="Z65" s="101" t="s">
        <v>112</v>
      </c>
      <c r="AA65" s="101"/>
      <c r="AB65" s="101"/>
      <c r="AC65" s="101"/>
      <c r="AD65" s="101"/>
      <c r="AE65" s="101" t="s">
        <v>113</v>
      </c>
      <c r="AF65" s="101"/>
      <c r="AG65" s="101"/>
      <c r="AH65" s="101"/>
      <c r="AI65" s="101"/>
      <c r="AJ65" s="101"/>
      <c r="AK65" s="101"/>
      <c r="AL65" s="101"/>
      <c r="AM65" s="101"/>
      <c r="AN65" s="129"/>
      <c r="AO65" s="137">
        <v>2886.16</v>
      </c>
      <c r="AP65" s="138"/>
      <c r="AQ65" s="138"/>
      <c r="AR65" s="138"/>
      <c r="AS65" s="138"/>
      <c r="AT65" s="138"/>
      <c r="AU65" s="138"/>
      <c r="AV65" s="139"/>
      <c r="AW65" s="102">
        <v>0</v>
      </c>
      <c r="AX65" s="102"/>
      <c r="AY65" s="102"/>
      <c r="AZ65" s="102"/>
      <c r="BA65" s="102"/>
      <c r="BB65" s="102"/>
      <c r="BC65" s="102"/>
      <c r="BD65" s="102"/>
      <c r="BE65" s="102">
        <f t="shared" ref="BE65" si="2">AO65+AW65</f>
        <v>2886.16</v>
      </c>
      <c r="BF65" s="102"/>
      <c r="BG65" s="102"/>
      <c r="BH65" s="102"/>
      <c r="BI65" s="102"/>
      <c r="BJ65" s="102"/>
      <c r="BK65" s="102"/>
      <c r="BL65" s="102"/>
    </row>
    <row r="66" spans="1:64" s="4" customFormat="1" x14ac:dyDescent="0.2">
      <c r="A66" s="104">
        <v>0</v>
      </c>
      <c r="B66" s="104"/>
      <c r="C66" s="104"/>
      <c r="D66" s="104"/>
      <c r="E66" s="104"/>
      <c r="F66" s="104"/>
      <c r="G66" s="132" t="s">
        <v>71</v>
      </c>
      <c r="H66" s="133"/>
      <c r="I66" s="133"/>
      <c r="J66" s="133"/>
      <c r="K66" s="133"/>
      <c r="L66" s="133"/>
      <c r="M66" s="133"/>
      <c r="N66" s="133"/>
      <c r="O66" s="133"/>
      <c r="P66" s="133"/>
      <c r="Q66" s="133"/>
      <c r="R66" s="133"/>
      <c r="S66" s="133"/>
      <c r="T66" s="133"/>
      <c r="U66" s="133"/>
      <c r="V66" s="133"/>
      <c r="W66" s="133"/>
      <c r="X66" s="133"/>
      <c r="Y66" s="134"/>
      <c r="Z66" s="127"/>
      <c r="AA66" s="127"/>
      <c r="AB66" s="127"/>
      <c r="AC66" s="127"/>
      <c r="AD66" s="127"/>
      <c r="AE66" s="127"/>
      <c r="AF66" s="127"/>
      <c r="AG66" s="127"/>
      <c r="AH66" s="127"/>
      <c r="AI66" s="127"/>
      <c r="AJ66" s="127"/>
      <c r="AK66" s="127"/>
      <c r="AL66" s="127"/>
      <c r="AM66" s="127"/>
      <c r="AN66" s="124"/>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1:64" ht="41.25" customHeight="1" x14ac:dyDescent="0.2">
      <c r="A67" s="77">
        <v>1</v>
      </c>
      <c r="B67" s="77"/>
      <c r="C67" s="77"/>
      <c r="D67" s="77"/>
      <c r="E67" s="77"/>
      <c r="F67" s="77"/>
      <c r="G67" s="84" t="s">
        <v>209</v>
      </c>
      <c r="H67" s="141"/>
      <c r="I67" s="141"/>
      <c r="J67" s="141"/>
      <c r="K67" s="141"/>
      <c r="L67" s="141"/>
      <c r="M67" s="141"/>
      <c r="N67" s="141"/>
      <c r="O67" s="141"/>
      <c r="P67" s="141"/>
      <c r="Q67" s="141"/>
      <c r="R67" s="141"/>
      <c r="S67" s="141"/>
      <c r="T67" s="141"/>
      <c r="U67" s="141"/>
      <c r="V67" s="141"/>
      <c r="W67" s="141"/>
      <c r="X67" s="141"/>
      <c r="Y67" s="142"/>
      <c r="Z67" s="101" t="s">
        <v>114</v>
      </c>
      <c r="AA67" s="101"/>
      <c r="AB67" s="101"/>
      <c r="AC67" s="101"/>
      <c r="AD67" s="101"/>
      <c r="AE67" s="101" t="s">
        <v>113</v>
      </c>
      <c r="AF67" s="101"/>
      <c r="AG67" s="101"/>
      <c r="AH67" s="101"/>
      <c r="AI67" s="101"/>
      <c r="AJ67" s="101"/>
      <c r="AK67" s="101"/>
      <c r="AL67" s="101"/>
      <c r="AM67" s="101"/>
      <c r="AN67" s="129"/>
      <c r="AO67" s="137">
        <v>22</v>
      </c>
      <c r="AP67" s="138"/>
      <c r="AQ67" s="138"/>
      <c r="AR67" s="138"/>
      <c r="AS67" s="138"/>
      <c r="AT67" s="138"/>
      <c r="AU67" s="138"/>
      <c r="AV67" s="139"/>
      <c r="AW67" s="102">
        <v>0</v>
      </c>
      <c r="AX67" s="102"/>
      <c r="AY67" s="102"/>
      <c r="AZ67" s="102"/>
      <c r="BA67" s="102"/>
      <c r="BB67" s="102"/>
      <c r="BC67" s="102"/>
      <c r="BD67" s="102"/>
      <c r="BE67" s="102">
        <f t="shared" ref="BE67" si="3">AO67+AW67</f>
        <v>22</v>
      </c>
      <c r="BF67" s="102"/>
      <c r="BG67" s="102"/>
      <c r="BH67" s="102"/>
      <c r="BI67" s="102"/>
      <c r="BJ67" s="102"/>
      <c r="BK67" s="102"/>
      <c r="BL67" s="102"/>
    </row>
    <row r="68" spans="1:64" s="4" customFormat="1" x14ac:dyDescent="0.2">
      <c r="A68" s="104">
        <v>0</v>
      </c>
      <c r="B68" s="104"/>
      <c r="C68" s="104"/>
      <c r="D68" s="104"/>
      <c r="E68" s="104"/>
      <c r="F68" s="104"/>
      <c r="G68" s="132" t="s">
        <v>75</v>
      </c>
      <c r="H68" s="133"/>
      <c r="I68" s="133"/>
      <c r="J68" s="133"/>
      <c r="K68" s="133"/>
      <c r="L68" s="133"/>
      <c r="M68" s="133"/>
      <c r="N68" s="133"/>
      <c r="O68" s="133"/>
      <c r="P68" s="133"/>
      <c r="Q68" s="133"/>
      <c r="R68" s="133"/>
      <c r="S68" s="133"/>
      <c r="T68" s="133"/>
      <c r="U68" s="133"/>
      <c r="V68" s="133"/>
      <c r="W68" s="133"/>
      <c r="X68" s="133"/>
      <c r="Y68" s="134"/>
      <c r="Z68" s="127"/>
      <c r="AA68" s="127"/>
      <c r="AB68" s="127"/>
      <c r="AC68" s="127"/>
      <c r="AD68" s="127"/>
      <c r="AE68" s="128"/>
      <c r="AF68" s="128"/>
      <c r="AG68" s="128"/>
      <c r="AH68" s="128"/>
      <c r="AI68" s="128"/>
      <c r="AJ68" s="128"/>
      <c r="AK68" s="128"/>
      <c r="AL68" s="128"/>
      <c r="AM68" s="128"/>
      <c r="AN68" s="105"/>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64" ht="42" customHeight="1" x14ac:dyDescent="0.2">
      <c r="A69" s="77">
        <v>1</v>
      </c>
      <c r="B69" s="77"/>
      <c r="C69" s="77"/>
      <c r="D69" s="77"/>
      <c r="E69" s="77"/>
      <c r="F69" s="77"/>
      <c r="G69" s="84" t="s">
        <v>209</v>
      </c>
      <c r="H69" s="141"/>
      <c r="I69" s="141"/>
      <c r="J69" s="141"/>
      <c r="K69" s="141"/>
      <c r="L69" s="141"/>
      <c r="M69" s="141"/>
      <c r="N69" s="141"/>
      <c r="O69" s="141"/>
      <c r="P69" s="141"/>
      <c r="Q69" s="141"/>
      <c r="R69" s="141"/>
      <c r="S69" s="141"/>
      <c r="T69" s="141"/>
      <c r="U69" s="141"/>
      <c r="V69" s="141"/>
      <c r="W69" s="141"/>
      <c r="X69" s="141"/>
      <c r="Y69" s="142"/>
      <c r="Z69" s="101" t="s">
        <v>115</v>
      </c>
      <c r="AA69" s="101"/>
      <c r="AB69" s="101"/>
      <c r="AC69" s="101"/>
      <c r="AD69" s="101"/>
      <c r="AE69" s="115" t="s">
        <v>210</v>
      </c>
      <c r="AF69" s="116"/>
      <c r="AG69" s="116"/>
      <c r="AH69" s="116"/>
      <c r="AI69" s="116"/>
      <c r="AJ69" s="116"/>
      <c r="AK69" s="116"/>
      <c r="AL69" s="116"/>
      <c r="AM69" s="116"/>
      <c r="AN69" s="117"/>
      <c r="AO69" s="137">
        <v>131.19</v>
      </c>
      <c r="AP69" s="138"/>
      <c r="AQ69" s="138"/>
      <c r="AR69" s="138"/>
      <c r="AS69" s="138"/>
      <c r="AT69" s="138"/>
      <c r="AU69" s="138"/>
      <c r="AV69" s="139"/>
      <c r="AW69" s="102">
        <v>0</v>
      </c>
      <c r="AX69" s="102"/>
      <c r="AY69" s="102"/>
      <c r="AZ69" s="102"/>
      <c r="BA69" s="102"/>
      <c r="BB69" s="102"/>
      <c r="BC69" s="102"/>
      <c r="BD69" s="102"/>
      <c r="BE69" s="102">
        <f t="shared" ref="BE69" si="4">AO69+AW69</f>
        <v>131.19</v>
      </c>
      <c r="BF69" s="102"/>
      <c r="BG69" s="102"/>
      <c r="BH69" s="102"/>
      <c r="BI69" s="102"/>
      <c r="BJ69" s="102"/>
      <c r="BK69" s="102"/>
      <c r="BL69" s="102"/>
    </row>
    <row r="70" spans="1:64" s="4" customFormat="1" x14ac:dyDescent="0.2">
      <c r="A70" s="104">
        <v>0</v>
      </c>
      <c r="B70" s="104"/>
      <c r="C70" s="104"/>
      <c r="D70" s="104"/>
      <c r="E70" s="104"/>
      <c r="F70" s="104"/>
      <c r="G70" s="132" t="s">
        <v>105</v>
      </c>
      <c r="H70" s="133"/>
      <c r="I70" s="133"/>
      <c r="J70" s="133"/>
      <c r="K70" s="133"/>
      <c r="L70" s="133"/>
      <c r="M70" s="133"/>
      <c r="N70" s="133"/>
      <c r="O70" s="133"/>
      <c r="P70" s="133"/>
      <c r="Q70" s="133"/>
      <c r="R70" s="133"/>
      <c r="S70" s="133"/>
      <c r="T70" s="133"/>
      <c r="U70" s="133"/>
      <c r="V70" s="133"/>
      <c r="W70" s="133"/>
      <c r="X70" s="133"/>
      <c r="Y70" s="134"/>
      <c r="Z70" s="127"/>
      <c r="AA70" s="127"/>
      <c r="AB70" s="127"/>
      <c r="AC70" s="127"/>
      <c r="AD70" s="127"/>
      <c r="AE70" s="132"/>
      <c r="AF70" s="133"/>
      <c r="AG70" s="133"/>
      <c r="AH70" s="133"/>
      <c r="AI70" s="133"/>
      <c r="AJ70" s="133"/>
      <c r="AK70" s="133"/>
      <c r="AL70" s="133"/>
      <c r="AM70" s="133"/>
      <c r="AN70" s="134"/>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row>
    <row r="71" spans="1:64" ht="39.75" customHeight="1" x14ac:dyDescent="0.2">
      <c r="A71" s="97">
        <v>2</v>
      </c>
      <c r="B71" s="98"/>
      <c r="C71" s="98"/>
      <c r="D71" s="98"/>
      <c r="E71" s="98"/>
      <c r="F71" s="98"/>
      <c r="G71" s="115" t="s">
        <v>211</v>
      </c>
      <c r="H71" s="116"/>
      <c r="I71" s="116"/>
      <c r="J71" s="116"/>
      <c r="K71" s="116"/>
      <c r="L71" s="116"/>
      <c r="M71" s="116"/>
      <c r="N71" s="116"/>
      <c r="O71" s="116"/>
      <c r="P71" s="116"/>
      <c r="Q71" s="116"/>
      <c r="R71" s="116"/>
      <c r="S71" s="116"/>
      <c r="T71" s="116"/>
      <c r="U71" s="116"/>
      <c r="V71" s="116"/>
      <c r="W71" s="116"/>
      <c r="X71" s="116"/>
      <c r="Y71" s="117"/>
      <c r="Z71" s="101" t="s">
        <v>106</v>
      </c>
      <c r="AA71" s="101"/>
      <c r="AB71" s="101"/>
      <c r="AC71" s="101"/>
      <c r="AD71" s="101"/>
      <c r="AE71" s="115" t="s">
        <v>116</v>
      </c>
      <c r="AF71" s="116"/>
      <c r="AG71" s="116"/>
      <c r="AH71" s="116"/>
      <c r="AI71" s="116"/>
      <c r="AJ71" s="116"/>
      <c r="AK71" s="116"/>
      <c r="AL71" s="116"/>
      <c r="AM71" s="116"/>
      <c r="AN71" s="117"/>
      <c r="AO71" s="102">
        <v>100</v>
      </c>
      <c r="AP71" s="102"/>
      <c r="AQ71" s="102"/>
      <c r="AR71" s="102"/>
      <c r="AS71" s="102"/>
      <c r="AT71" s="102"/>
      <c r="AU71" s="102"/>
      <c r="AV71" s="102"/>
      <c r="AW71" s="102">
        <v>0</v>
      </c>
      <c r="AX71" s="102"/>
      <c r="AY71" s="102"/>
      <c r="AZ71" s="102"/>
      <c r="BA71" s="102"/>
      <c r="BB71" s="102"/>
      <c r="BC71" s="102"/>
      <c r="BD71" s="102"/>
      <c r="BE71" s="102">
        <f t="shared" ref="BE71" si="5">AO71+AW71</f>
        <v>100</v>
      </c>
      <c r="BF71" s="102"/>
      <c r="BG71" s="102"/>
      <c r="BH71" s="102"/>
      <c r="BI71" s="102"/>
      <c r="BJ71" s="102"/>
      <c r="BK71" s="102"/>
      <c r="BL71" s="102"/>
    </row>
    <row r="72" spans="1:64" x14ac:dyDescent="0.2">
      <c r="A72" s="119" t="s">
        <v>85</v>
      </c>
      <c r="B72" s="120"/>
      <c r="C72" s="120"/>
      <c r="D72" s="120"/>
      <c r="E72" s="120"/>
      <c r="F72" s="120"/>
      <c r="G72" s="120"/>
      <c r="H72" s="120"/>
      <c r="I72" s="120"/>
      <c r="J72" s="120"/>
      <c r="K72" s="120"/>
      <c r="L72" s="120"/>
      <c r="M72" s="120"/>
      <c r="N72" s="120"/>
      <c r="O72" s="120"/>
      <c r="P72" s="120"/>
      <c r="Q72" s="120"/>
      <c r="R72" s="120"/>
      <c r="S72" s="120"/>
      <c r="T72" s="120"/>
      <c r="U72" s="120"/>
      <c r="V72" s="120"/>
      <c r="W72" s="121"/>
      <c r="X72" s="121"/>
      <c r="Y72" s="121"/>
      <c r="Z72" s="121"/>
      <c r="AA72" s="121"/>
      <c r="AB72" s="121"/>
      <c r="AC72" s="121"/>
      <c r="AD72" s="121"/>
      <c r="AE72" s="121"/>
      <c r="AF72" s="121"/>
      <c r="AG72" s="121"/>
      <c r="AH72" s="121"/>
      <c r="AI72" s="121"/>
      <c r="AJ72" s="121"/>
      <c r="AK72" s="121"/>
      <c r="AL72" s="121"/>
      <c r="AM72" s="121"/>
      <c r="AN72" s="5"/>
      <c r="AO72" s="122" t="s">
        <v>194</v>
      </c>
      <c r="AP72" s="54"/>
      <c r="AQ72" s="54"/>
      <c r="AR72" s="54"/>
      <c r="AS72" s="54"/>
      <c r="AT72" s="54"/>
      <c r="AU72" s="54"/>
      <c r="AV72" s="54"/>
      <c r="AW72" s="54"/>
      <c r="AX72" s="54"/>
      <c r="AY72" s="54"/>
      <c r="AZ72" s="54"/>
      <c r="BA72" s="54"/>
      <c r="BB72" s="54"/>
      <c r="BC72" s="54"/>
      <c r="BD72" s="54"/>
      <c r="BE72" s="54"/>
      <c r="BF72" s="54"/>
      <c r="BG72" s="54"/>
    </row>
    <row r="73" spans="1:64" x14ac:dyDescent="0.2">
      <c r="W73" s="111" t="s">
        <v>7</v>
      </c>
      <c r="X73" s="111"/>
      <c r="Y73" s="111"/>
      <c r="Z73" s="111"/>
      <c r="AA73" s="111"/>
      <c r="AB73" s="111"/>
      <c r="AC73" s="111"/>
      <c r="AD73" s="111"/>
      <c r="AE73" s="111"/>
      <c r="AF73" s="111"/>
      <c r="AG73" s="111"/>
      <c r="AH73" s="111"/>
      <c r="AI73" s="111"/>
      <c r="AJ73" s="111"/>
      <c r="AK73" s="111"/>
      <c r="AL73" s="111"/>
      <c r="AM73" s="111"/>
      <c r="AO73" s="111" t="s">
        <v>54</v>
      </c>
      <c r="AP73" s="111"/>
      <c r="AQ73" s="111"/>
      <c r="AR73" s="111"/>
      <c r="AS73" s="111"/>
      <c r="AT73" s="111"/>
      <c r="AU73" s="111"/>
      <c r="AV73" s="111"/>
      <c r="AW73" s="111"/>
      <c r="AX73" s="111"/>
      <c r="AY73" s="111"/>
      <c r="AZ73" s="111"/>
      <c r="BA73" s="111"/>
      <c r="BB73" s="111"/>
      <c r="BC73" s="111"/>
      <c r="BD73" s="111"/>
      <c r="BE73" s="111"/>
      <c r="BF73" s="111"/>
      <c r="BG73" s="111"/>
    </row>
    <row r="74" spans="1:64" ht="15.75" x14ac:dyDescent="0.2">
      <c r="A74" s="123" t="s">
        <v>5</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row>
    <row r="75" spans="1:64" x14ac:dyDescent="0.2">
      <c r="A75" s="53" t="s">
        <v>84</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64" x14ac:dyDescent="0.2">
      <c r="A76" s="118" t="s">
        <v>49</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row>
    <row r="77" spans="1:64"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x14ac:dyDescent="0.2">
      <c r="A78" s="119" t="s">
        <v>86</v>
      </c>
      <c r="B78" s="120"/>
      <c r="C78" s="120"/>
      <c r="D78" s="120"/>
      <c r="E78" s="120"/>
      <c r="F78" s="120"/>
      <c r="G78" s="120"/>
      <c r="H78" s="120"/>
      <c r="I78" s="120"/>
      <c r="J78" s="120"/>
      <c r="K78" s="120"/>
      <c r="L78" s="120"/>
      <c r="M78" s="120"/>
      <c r="N78" s="120"/>
      <c r="O78" s="120"/>
      <c r="P78" s="120"/>
      <c r="Q78" s="120"/>
      <c r="R78" s="120"/>
      <c r="S78" s="120"/>
      <c r="T78" s="120"/>
      <c r="U78" s="120"/>
      <c r="V78" s="120"/>
      <c r="W78" s="121"/>
      <c r="X78" s="121"/>
      <c r="Y78" s="121"/>
      <c r="Z78" s="121"/>
      <c r="AA78" s="121"/>
      <c r="AB78" s="121"/>
      <c r="AC78" s="121"/>
      <c r="AD78" s="121"/>
      <c r="AE78" s="121"/>
      <c r="AF78" s="121"/>
      <c r="AG78" s="121"/>
      <c r="AH78" s="121"/>
      <c r="AI78" s="121"/>
      <c r="AJ78" s="121"/>
      <c r="AK78" s="121"/>
      <c r="AL78" s="121"/>
      <c r="AM78" s="121"/>
      <c r="AN78" s="5"/>
      <c r="AO78" s="122" t="s">
        <v>195</v>
      </c>
      <c r="AP78" s="54"/>
      <c r="AQ78" s="54"/>
      <c r="AR78" s="54"/>
      <c r="AS78" s="54"/>
      <c r="AT78" s="54"/>
      <c r="AU78" s="54"/>
      <c r="AV78" s="54"/>
      <c r="AW78" s="54"/>
      <c r="AX78" s="54"/>
      <c r="AY78" s="54"/>
      <c r="AZ78" s="54"/>
      <c r="BA78" s="54"/>
      <c r="BB78" s="54"/>
      <c r="BC78" s="54"/>
      <c r="BD78" s="54"/>
      <c r="BE78" s="54"/>
      <c r="BF78" s="54"/>
      <c r="BG78" s="54"/>
    </row>
    <row r="79" spans="1:64" x14ac:dyDescent="0.2">
      <c r="W79" s="111" t="s">
        <v>7</v>
      </c>
      <c r="X79" s="111"/>
      <c r="Y79" s="111"/>
      <c r="Z79" s="111"/>
      <c r="AA79" s="111"/>
      <c r="AB79" s="111"/>
      <c r="AC79" s="111"/>
      <c r="AD79" s="111"/>
      <c r="AE79" s="111"/>
      <c r="AF79" s="111"/>
      <c r="AG79" s="111"/>
      <c r="AH79" s="111"/>
      <c r="AI79" s="111"/>
      <c r="AJ79" s="111"/>
      <c r="AK79" s="111"/>
      <c r="AL79" s="111"/>
      <c r="AM79" s="111"/>
      <c r="AO79" s="111" t="s">
        <v>54</v>
      </c>
      <c r="AP79" s="111"/>
      <c r="AQ79" s="111"/>
      <c r="AR79" s="111"/>
      <c r="AS79" s="111"/>
      <c r="AT79" s="111"/>
      <c r="AU79" s="111"/>
      <c r="AV79" s="111"/>
      <c r="AW79" s="111"/>
      <c r="AX79" s="111"/>
      <c r="AY79" s="111"/>
      <c r="AZ79" s="111"/>
      <c r="BA79" s="111"/>
      <c r="BB79" s="111"/>
      <c r="BC79" s="111"/>
      <c r="BD79" s="111"/>
      <c r="BE79" s="111"/>
      <c r="BF79" s="111"/>
      <c r="BG79" s="111"/>
    </row>
    <row r="80" spans="1:64" x14ac:dyDescent="0.2">
      <c r="A80" s="109">
        <v>43991</v>
      </c>
      <c r="B80" s="110"/>
      <c r="C80" s="110"/>
      <c r="D80" s="110"/>
      <c r="E80" s="110"/>
      <c r="F80" s="110"/>
      <c r="G80" s="110"/>
      <c r="H80" s="110"/>
    </row>
    <row r="81" spans="1:17" x14ac:dyDescent="0.2">
      <c r="A81" s="111" t="s">
        <v>47</v>
      </c>
      <c r="B81" s="111"/>
      <c r="C81" s="111"/>
      <c r="D81" s="111"/>
      <c r="E81" s="111"/>
      <c r="F81" s="111"/>
      <c r="G81" s="111"/>
      <c r="H81" s="111"/>
      <c r="I81" s="46"/>
      <c r="J81" s="46"/>
      <c r="K81" s="46"/>
      <c r="L81" s="46"/>
      <c r="M81" s="46"/>
      <c r="N81" s="46"/>
      <c r="O81" s="46"/>
      <c r="P81" s="46"/>
      <c r="Q81" s="46"/>
    </row>
    <row r="82" spans="1:17" x14ac:dyDescent="0.2">
      <c r="A82" s="24" t="s">
        <v>48</v>
      </c>
    </row>
  </sheetData>
  <mergeCells count="203">
    <mergeCell ref="W79:AM79"/>
    <mergeCell ref="AO79:BG79"/>
    <mergeCell ref="A80:H80"/>
    <mergeCell ref="A81:H81"/>
    <mergeCell ref="G65:X65"/>
    <mergeCell ref="A74:X74"/>
    <mergeCell ref="A75:AS75"/>
    <mergeCell ref="A76:AS76"/>
    <mergeCell ref="A78:V78"/>
    <mergeCell ref="W78:AM78"/>
    <mergeCell ref="AO78:BG78"/>
    <mergeCell ref="BE71:BL71"/>
    <mergeCell ref="A72:V72"/>
    <mergeCell ref="W72:AM72"/>
    <mergeCell ref="AO72:BG72"/>
    <mergeCell ref="W73:AM73"/>
    <mergeCell ref="AO73:BG73"/>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D49">
    <cfRule type="cellIs" dxfId="81" priority="15" stopIfTrue="1" operator="equal">
      <formula>$D48</formula>
    </cfRule>
  </conditionalFormatting>
  <conditionalFormatting sqref="A71">
    <cfRule type="cellIs" dxfId="80" priority="16" stopIfTrue="1" operator="equal">
      <formula>0</formula>
    </cfRule>
  </conditionalFormatting>
  <conditionalFormatting sqref="D50">
    <cfRule type="cellIs" dxfId="79" priority="14" stopIfTrue="1" operator="equal">
      <formula>$D49</formula>
    </cfRule>
  </conditionalFormatting>
  <conditionalFormatting sqref="G64:L64">
    <cfRule type="cellIs" dxfId="78" priority="12" stopIfTrue="1" operator="equal">
      <formula>#REF!</formula>
    </cfRule>
  </conditionalFormatting>
  <conditionalFormatting sqref="A64:F64 A65">
    <cfRule type="cellIs" dxfId="77" priority="13" stopIfTrue="1" operator="equal">
      <formula>0</formula>
    </cfRule>
  </conditionalFormatting>
  <conditionalFormatting sqref="A67:F67">
    <cfRule type="cellIs" dxfId="76" priority="9" stopIfTrue="1" operator="equal">
      <formula>0</formula>
    </cfRule>
  </conditionalFormatting>
  <conditionalFormatting sqref="G66">
    <cfRule type="cellIs" dxfId="75" priority="10" stopIfTrue="1" operator="equal">
      <formula>#REF!</formula>
    </cfRule>
  </conditionalFormatting>
  <conditionalFormatting sqref="A66:F66">
    <cfRule type="cellIs" dxfId="74" priority="11" stopIfTrue="1" operator="equal">
      <formula>0</formula>
    </cfRule>
  </conditionalFormatting>
  <conditionalFormatting sqref="G68">
    <cfRule type="cellIs" dxfId="73" priority="7" stopIfTrue="1" operator="equal">
      <formula>#REF!</formula>
    </cfRule>
  </conditionalFormatting>
  <conditionalFormatting sqref="A68:F68">
    <cfRule type="cellIs" dxfId="72" priority="8" stopIfTrue="1" operator="equal">
      <formula>0</formula>
    </cfRule>
  </conditionalFormatting>
  <conditionalFormatting sqref="A69:F69">
    <cfRule type="cellIs" dxfId="71" priority="6" stopIfTrue="1" operator="equal">
      <formula>0</formula>
    </cfRule>
  </conditionalFormatting>
  <conditionalFormatting sqref="G70">
    <cfRule type="cellIs" dxfId="70" priority="4" stopIfTrue="1" operator="equal">
      <formula>#REF!</formula>
    </cfRule>
  </conditionalFormatting>
  <conditionalFormatting sqref="A70:F70">
    <cfRule type="cellIs" dxfId="69" priority="5" stopIfTrue="1" operator="equal">
      <formula>0</formula>
    </cfRule>
  </conditionalFormatting>
  <conditionalFormatting sqref="G65">
    <cfRule type="cellIs" dxfId="68" priority="17" stopIfTrue="1" operator="equal">
      <formula>#REF!</formula>
    </cfRule>
  </conditionalFormatting>
  <conditionalFormatting sqref="G67">
    <cfRule type="cellIs" dxfId="67" priority="3" stopIfTrue="1" operator="equal">
      <formula>#REF!</formula>
    </cfRule>
  </conditionalFormatting>
  <conditionalFormatting sqref="G69">
    <cfRule type="cellIs" dxfId="66" priority="2" stopIfTrue="1" operator="equal">
      <formula>#REF!</formula>
    </cfRule>
  </conditionalFormatting>
  <conditionalFormatting sqref="G71">
    <cfRule type="cellIs" dxfId="65" priority="1" stopIfTrue="1" operator="equal">
      <formula>$G70</formula>
    </cfRule>
  </conditionalFormatting>
  <pageMargins left="0.22" right="0.21" top="0.74803149606299213"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79"/>
  <sheetViews>
    <sheetView workbookViewId="0">
      <selection activeCell="BP14" sqref="BP14"/>
    </sheetView>
  </sheetViews>
  <sheetFormatPr defaultRowHeight="12.75" x14ac:dyDescent="0.2"/>
  <cols>
    <col min="1" max="1" width="2.85546875" style="1" customWidth="1"/>
    <col min="2" max="2" width="1.42578125" style="1" customWidth="1"/>
    <col min="3" max="4" width="2" style="1" customWidth="1"/>
    <col min="5" max="5" width="1.7109375" style="1" customWidth="1"/>
    <col min="6" max="6" width="1.28515625" style="1" customWidth="1"/>
    <col min="7" max="7" width="2" style="1" customWidth="1"/>
    <col min="8" max="9" width="1.7109375" style="1" customWidth="1"/>
    <col min="10" max="10" width="1.5703125" style="1" customWidth="1"/>
    <col min="11" max="11" width="1.42578125" style="1" customWidth="1"/>
    <col min="12" max="12" width="2.140625" style="1" customWidth="1"/>
    <col min="13" max="14" width="1.42578125" style="1" customWidth="1"/>
    <col min="15" max="16" width="1.5703125" style="1" customWidth="1"/>
    <col min="17" max="17" width="1.28515625" style="1" customWidth="1"/>
    <col min="18" max="19" width="1.42578125" style="1" customWidth="1"/>
    <col min="20" max="20" width="2.85546875" style="1" customWidth="1"/>
    <col min="21" max="21" width="1.85546875" style="1" customWidth="1"/>
    <col min="22" max="22" width="2.42578125" style="1" customWidth="1"/>
    <col min="23" max="23" width="2.140625" style="1" customWidth="1"/>
    <col min="24" max="24" width="2.85546875" style="1" customWidth="1"/>
    <col min="25" max="25" width="2" style="1" customWidth="1"/>
    <col min="26" max="26" width="2.28515625" style="1" customWidth="1"/>
    <col min="27" max="27" width="2" style="1" customWidth="1"/>
    <col min="28" max="28" width="2.140625" style="1" customWidth="1"/>
    <col min="29" max="29" width="1.5703125" style="1" customWidth="1"/>
    <col min="30" max="30" width="1.42578125" style="1" customWidth="1"/>
    <col min="31" max="31" width="1.7109375" style="1" customWidth="1"/>
    <col min="32" max="32" width="2.85546875" style="1" customWidth="1"/>
    <col min="33" max="33" width="1.28515625" style="1" customWidth="1"/>
    <col min="34" max="34" width="1.42578125" style="1" customWidth="1"/>
    <col min="35" max="35" width="1.7109375" style="1" customWidth="1"/>
    <col min="36" max="36" width="1" style="1" customWidth="1"/>
    <col min="37"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x14ac:dyDescent="0.2">
      <c r="AO1" s="51" t="s">
        <v>37</v>
      </c>
      <c r="AP1" s="51"/>
      <c r="AQ1" s="51"/>
      <c r="AR1" s="51"/>
      <c r="AS1" s="51"/>
      <c r="AT1" s="51"/>
      <c r="AU1" s="51"/>
      <c r="AV1" s="51"/>
      <c r="AW1" s="51"/>
      <c r="AX1" s="51"/>
      <c r="AY1" s="51"/>
      <c r="AZ1" s="51"/>
      <c r="BA1" s="51"/>
      <c r="BB1" s="51"/>
      <c r="BC1" s="51"/>
      <c r="BD1" s="51"/>
      <c r="BE1" s="51"/>
      <c r="BF1" s="51"/>
      <c r="BG1" s="51"/>
      <c r="BH1" s="51"/>
      <c r="BI1" s="51"/>
      <c r="BJ1" s="51"/>
      <c r="BK1" s="51"/>
      <c r="BL1" s="51"/>
    </row>
    <row r="2" spans="1:79" ht="15.75"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79" ht="15.75"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79" x14ac:dyDescent="0.2">
      <c r="AO4" s="53" t="s">
        <v>185</v>
      </c>
      <c r="AP4" s="54"/>
      <c r="AQ4" s="54"/>
      <c r="AR4" s="54"/>
      <c r="AS4" s="54"/>
      <c r="AT4" s="54"/>
      <c r="AU4" s="54"/>
      <c r="AV4" s="54"/>
      <c r="AW4" s="54"/>
      <c r="AX4" s="54"/>
      <c r="AY4" s="54"/>
      <c r="AZ4" s="54"/>
      <c r="BA4" s="54"/>
      <c r="BB4" s="54"/>
      <c r="BC4" s="54"/>
      <c r="BD4" s="54"/>
      <c r="BE4" s="54"/>
      <c r="BF4" s="54"/>
      <c r="BG4" s="54"/>
      <c r="BH4" s="54"/>
      <c r="BI4" s="54"/>
      <c r="BJ4" s="54"/>
      <c r="BK4" s="54"/>
      <c r="BL4" s="54"/>
    </row>
    <row r="5" spans="1:79" x14ac:dyDescent="0.2">
      <c r="AO5" s="55" t="s">
        <v>22</v>
      </c>
      <c r="AP5" s="55"/>
      <c r="AQ5" s="55"/>
      <c r="AR5" s="55"/>
      <c r="AS5" s="55"/>
      <c r="AT5" s="55"/>
      <c r="AU5" s="55"/>
      <c r="AV5" s="55"/>
      <c r="AW5" s="55"/>
      <c r="AX5" s="55"/>
      <c r="AY5" s="55"/>
      <c r="AZ5" s="55"/>
      <c r="BA5" s="55"/>
      <c r="BB5" s="55"/>
      <c r="BC5" s="55"/>
      <c r="BD5" s="55"/>
      <c r="BE5" s="55"/>
      <c r="BF5" s="55"/>
      <c r="BG5" s="55"/>
      <c r="BH5" s="55"/>
      <c r="BI5" s="55"/>
      <c r="BJ5" s="55"/>
      <c r="BK5" s="55"/>
      <c r="BL5" s="55"/>
    </row>
    <row r="6" spans="1:79" x14ac:dyDescent="0.2">
      <c r="AO6" s="56"/>
      <c r="AP6" s="56"/>
      <c r="AQ6" s="56"/>
      <c r="AR6" s="56"/>
      <c r="AS6" s="56"/>
      <c r="AT6" s="56"/>
      <c r="AU6" s="56"/>
      <c r="AV6" s="56"/>
      <c r="AW6" s="56"/>
      <c r="AX6" s="56"/>
      <c r="AY6" s="56"/>
      <c r="AZ6" s="56"/>
      <c r="BA6" s="56"/>
      <c r="BB6" s="56"/>
      <c r="BC6" s="56"/>
      <c r="BD6" s="56"/>
      <c r="BE6" s="56"/>
      <c r="BF6" s="56"/>
    </row>
    <row r="7" spans="1:79" x14ac:dyDescent="0.2">
      <c r="AO7" s="62" t="s">
        <v>2</v>
      </c>
      <c r="AP7" s="62"/>
      <c r="AQ7" s="62"/>
      <c r="AR7" s="62"/>
      <c r="AS7" s="62"/>
      <c r="AT7" s="62"/>
      <c r="AU7" s="62"/>
      <c r="AV7" s="62"/>
      <c r="AW7" s="62"/>
      <c r="AX7" s="62"/>
      <c r="AY7" s="62"/>
      <c r="AZ7" s="62"/>
      <c r="BA7" s="62"/>
      <c r="BB7" s="62"/>
      <c r="BC7" s="62"/>
      <c r="BD7" s="62"/>
      <c r="BE7" s="62"/>
      <c r="BF7" s="62"/>
    </row>
    <row r="8" spans="1:79" ht="15.75" x14ac:dyDescent="0.2">
      <c r="A8" s="63" t="s">
        <v>23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79" ht="15.75" x14ac:dyDescent="0.2">
      <c r="A9" s="63" t="s">
        <v>90</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row>
    <row r="10" spans="1:79" customFormat="1" ht="14.25" x14ac:dyDescent="0.2">
      <c r="A10" s="25" t="s">
        <v>55</v>
      </c>
      <c r="B10" s="59" t="s">
        <v>83</v>
      </c>
      <c r="C10" s="60"/>
      <c r="D10" s="60"/>
      <c r="E10" s="60"/>
      <c r="F10" s="60"/>
      <c r="G10" s="60"/>
      <c r="H10" s="60"/>
      <c r="I10" s="60"/>
      <c r="J10" s="60"/>
      <c r="K10" s="60"/>
      <c r="L10" s="60"/>
      <c r="M10" s="34"/>
      <c r="N10" s="61" t="s">
        <v>84</v>
      </c>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35"/>
      <c r="AU10" s="59" t="s">
        <v>87</v>
      </c>
      <c r="AV10" s="60"/>
      <c r="AW10" s="60"/>
      <c r="AX10" s="60"/>
      <c r="AY10" s="60"/>
      <c r="AZ10" s="60"/>
      <c r="BA10" s="60"/>
      <c r="BB10" s="60"/>
      <c r="BC10" s="35"/>
      <c r="BD10" s="35"/>
      <c r="BE10" s="35"/>
      <c r="BF10" s="35"/>
      <c r="BG10" s="35"/>
      <c r="BH10" s="35"/>
      <c r="BI10" s="35"/>
      <c r="BJ10" s="35"/>
      <c r="BK10" s="35"/>
      <c r="BL10" s="35"/>
      <c r="BM10" s="35"/>
      <c r="BN10" s="35"/>
      <c r="BO10" s="35"/>
      <c r="BP10" s="35"/>
      <c r="BQ10" s="35"/>
      <c r="BR10" s="35"/>
      <c r="BS10" s="35"/>
      <c r="BT10" s="35"/>
      <c r="BU10" s="35"/>
      <c r="BV10" s="35"/>
      <c r="BW10" s="35"/>
      <c r="BX10" s="35"/>
      <c r="BY10" s="35"/>
    </row>
    <row r="11" spans="1:79" customFormat="1" x14ac:dyDescent="0.2">
      <c r="A11" s="33"/>
      <c r="B11" s="57" t="s">
        <v>58</v>
      </c>
      <c r="C11" s="57"/>
      <c r="D11" s="57"/>
      <c r="E11" s="57"/>
      <c r="F11" s="57"/>
      <c r="G11" s="57"/>
      <c r="H11" s="57"/>
      <c r="I11" s="57"/>
      <c r="J11" s="57"/>
      <c r="K11" s="57"/>
      <c r="L11" s="57"/>
      <c r="M11" s="33"/>
      <c r="N11" s="58" t="s">
        <v>64</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33"/>
      <c r="AU11" s="57" t="s">
        <v>57</v>
      </c>
      <c r="AV11" s="57"/>
      <c r="AW11" s="57"/>
      <c r="AX11" s="57"/>
      <c r="AY11" s="57"/>
      <c r="AZ11" s="57"/>
      <c r="BA11" s="57"/>
      <c r="BB11" s="57"/>
      <c r="BC11" s="33"/>
      <c r="BD11" s="33"/>
      <c r="BE11" s="33"/>
      <c r="BF11" s="33"/>
      <c r="BG11" s="33"/>
      <c r="BH11" s="33"/>
      <c r="BI11" s="33"/>
      <c r="BJ11" s="33"/>
      <c r="BK11" s="33"/>
      <c r="BL11" s="33"/>
      <c r="BM11" s="33"/>
      <c r="BN11" s="33"/>
      <c r="BO11" s="33"/>
      <c r="BP11" s="33"/>
      <c r="BQ11" s="33"/>
      <c r="BR11" s="33"/>
      <c r="BS11" s="33"/>
      <c r="BT11" s="33"/>
      <c r="BU11" s="33"/>
      <c r="BV11" s="33"/>
      <c r="BW11" s="33"/>
      <c r="BX11" s="33"/>
      <c r="BY11" s="33"/>
    </row>
    <row r="12" spans="1:79" customFormat="1" x14ac:dyDescent="0.2">
      <c r="BE12" s="29"/>
      <c r="BF12" s="29"/>
      <c r="BG12" s="29"/>
      <c r="BH12" s="29"/>
      <c r="BI12" s="29"/>
      <c r="BJ12" s="29"/>
      <c r="BK12" s="29"/>
      <c r="BL12" s="29"/>
    </row>
    <row r="13" spans="1:79" customFormat="1" ht="15" x14ac:dyDescent="0.2">
      <c r="A13" s="36" t="s">
        <v>6</v>
      </c>
      <c r="B13" s="59" t="s">
        <v>93</v>
      </c>
      <c r="C13" s="60"/>
      <c r="D13" s="60"/>
      <c r="E13" s="60"/>
      <c r="F13" s="60"/>
      <c r="G13" s="60"/>
      <c r="H13" s="60"/>
      <c r="I13" s="60"/>
      <c r="J13" s="60"/>
      <c r="K13" s="60"/>
      <c r="L13" s="60"/>
      <c r="M13" s="34"/>
      <c r="N13" s="61" t="s">
        <v>84</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35"/>
      <c r="AU13" s="59" t="s">
        <v>87</v>
      </c>
      <c r="AV13" s="60"/>
      <c r="AW13" s="60"/>
      <c r="AX13" s="60"/>
      <c r="AY13" s="60"/>
      <c r="AZ13" s="60"/>
      <c r="BA13" s="60"/>
      <c r="BB13" s="60"/>
      <c r="BC13" s="26"/>
      <c r="BD13" s="26"/>
      <c r="BE13" s="26"/>
      <c r="BF13" s="26"/>
      <c r="BG13" s="26"/>
      <c r="BH13" s="26"/>
      <c r="BI13" s="26"/>
      <c r="BJ13" s="26"/>
      <c r="BK13" s="26"/>
      <c r="BL13" s="27"/>
      <c r="BM13" s="30"/>
      <c r="BN13" s="30"/>
      <c r="BO13" s="30"/>
      <c r="BP13" s="26"/>
      <c r="BQ13" s="26"/>
      <c r="BR13" s="26"/>
      <c r="BS13" s="26"/>
      <c r="BT13" s="26"/>
      <c r="BU13" s="26"/>
      <c r="BV13" s="26"/>
      <c r="BW13" s="26"/>
    </row>
    <row r="14" spans="1:79" customFormat="1" ht="48.75" customHeight="1" x14ac:dyDescent="0.2">
      <c r="A14" s="32"/>
      <c r="B14" s="57" t="s">
        <v>58</v>
      </c>
      <c r="C14" s="57"/>
      <c r="D14" s="57"/>
      <c r="E14" s="57"/>
      <c r="F14" s="57"/>
      <c r="G14" s="57"/>
      <c r="H14" s="57"/>
      <c r="I14" s="57"/>
      <c r="J14" s="57"/>
      <c r="K14" s="57"/>
      <c r="L14" s="57"/>
      <c r="M14" s="33"/>
      <c r="N14" s="58" t="s">
        <v>63</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57</v>
      </c>
      <c r="AV14" s="57"/>
      <c r="AW14" s="57"/>
      <c r="AX14" s="57"/>
      <c r="AY14" s="57"/>
      <c r="AZ14" s="57"/>
      <c r="BA14" s="57"/>
      <c r="BB14" s="57"/>
      <c r="BC14" s="28"/>
      <c r="BD14" s="28"/>
      <c r="BE14" s="28"/>
      <c r="BF14" s="28"/>
      <c r="BG14" s="28"/>
      <c r="BH14" s="28"/>
      <c r="BI14" s="28"/>
      <c r="BJ14" s="28"/>
      <c r="BK14" s="31"/>
      <c r="BL14" s="28"/>
      <c r="BM14" s="30"/>
      <c r="BN14" s="30"/>
      <c r="BO14" s="30"/>
      <c r="BP14" s="28"/>
      <c r="BQ14" s="28"/>
      <c r="BR14" s="28"/>
      <c r="BS14" s="28"/>
      <c r="BT14" s="28"/>
      <c r="BU14" s="28"/>
      <c r="BV14" s="28"/>
      <c r="BW14" s="28"/>
    </row>
    <row r="15" spans="1:79" customFormat="1" x14ac:dyDescent="0.2"/>
    <row r="16" spans="1:79" customFormat="1" ht="47.25" customHeight="1" x14ac:dyDescent="0.2">
      <c r="A16" s="25" t="s">
        <v>56</v>
      </c>
      <c r="B16" s="196" t="s">
        <v>243</v>
      </c>
      <c r="C16" s="197"/>
      <c r="D16" s="197"/>
      <c r="E16" s="197"/>
      <c r="F16" s="197"/>
      <c r="G16" s="197"/>
      <c r="H16" s="197"/>
      <c r="I16" s="197"/>
      <c r="J16" s="197"/>
      <c r="K16" s="197"/>
      <c r="L16" s="197"/>
      <c r="N16" s="59">
        <v>3160</v>
      </c>
      <c r="O16" s="60"/>
      <c r="P16" s="60"/>
      <c r="Q16" s="60"/>
      <c r="R16" s="60"/>
      <c r="S16" s="60"/>
      <c r="T16" s="60"/>
      <c r="U16" s="60"/>
      <c r="V16" s="60"/>
      <c r="W16" s="60"/>
      <c r="X16" s="60"/>
      <c r="Y16" s="60"/>
      <c r="Z16" s="26"/>
      <c r="AA16" s="59">
        <v>1010</v>
      </c>
      <c r="AB16" s="60"/>
      <c r="AC16" s="60"/>
      <c r="AD16" s="60"/>
      <c r="AE16" s="60"/>
      <c r="AF16" s="60"/>
      <c r="AG16" s="60"/>
      <c r="AH16" s="60"/>
      <c r="AI16" s="60"/>
      <c r="AJ16" s="26"/>
      <c r="AK16" s="195" t="s">
        <v>212</v>
      </c>
      <c r="AL16" s="195"/>
      <c r="AM16" s="195"/>
      <c r="AN16" s="195"/>
      <c r="AO16" s="195"/>
      <c r="AP16" s="195"/>
      <c r="AQ16" s="195"/>
      <c r="AR16" s="195"/>
      <c r="AS16" s="195"/>
      <c r="AT16" s="195"/>
      <c r="AU16" s="195"/>
      <c r="AV16" s="195"/>
      <c r="AW16" s="195"/>
      <c r="AX16" s="195"/>
      <c r="AY16" s="195"/>
      <c r="AZ16" s="195"/>
      <c r="BA16" s="195"/>
      <c r="BB16" s="195"/>
      <c r="BC16" s="195"/>
      <c r="BD16" s="26"/>
      <c r="BE16" s="59" t="s">
        <v>88</v>
      </c>
      <c r="BF16" s="60"/>
      <c r="BG16" s="60"/>
      <c r="BH16" s="60"/>
      <c r="BI16" s="60"/>
      <c r="BJ16" s="60"/>
      <c r="BK16" s="60"/>
      <c r="BL16" s="60"/>
      <c r="BM16" s="26"/>
      <c r="BN16" s="26"/>
      <c r="BO16" s="26"/>
      <c r="BP16" s="26"/>
      <c r="BQ16" s="26"/>
      <c r="BR16" s="26"/>
      <c r="BS16" s="26"/>
      <c r="BT16" s="26"/>
      <c r="BU16" s="26"/>
      <c r="BV16" s="26"/>
      <c r="BW16" s="26"/>
      <c r="BX16" s="26"/>
      <c r="BY16" s="26"/>
      <c r="BZ16" s="26"/>
      <c r="CA16" s="26"/>
    </row>
    <row r="17" spans="1:79" customFormat="1" ht="43.5" customHeight="1" x14ac:dyDescent="0.2">
      <c r="B17" s="57" t="s">
        <v>58</v>
      </c>
      <c r="C17" s="57"/>
      <c r="D17" s="57"/>
      <c r="E17" s="57"/>
      <c r="F17" s="57"/>
      <c r="G17" s="57"/>
      <c r="H17" s="57"/>
      <c r="I17" s="57"/>
      <c r="J17" s="57"/>
      <c r="K17" s="57"/>
      <c r="L17" s="57"/>
      <c r="N17" s="57" t="s">
        <v>59</v>
      </c>
      <c r="O17" s="57"/>
      <c r="P17" s="57"/>
      <c r="Q17" s="57"/>
      <c r="R17" s="57"/>
      <c r="S17" s="57"/>
      <c r="T17" s="57"/>
      <c r="U17" s="57"/>
      <c r="V17" s="57"/>
      <c r="W17" s="57"/>
      <c r="X17" s="57"/>
      <c r="Y17" s="57"/>
      <c r="Z17" s="28"/>
      <c r="AA17" s="64" t="s">
        <v>60</v>
      </c>
      <c r="AB17" s="64"/>
      <c r="AC17" s="64"/>
      <c r="AD17" s="64"/>
      <c r="AE17" s="64"/>
      <c r="AF17" s="64"/>
      <c r="AG17" s="64"/>
      <c r="AH17" s="64"/>
      <c r="AI17" s="64"/>
      <c r="AJ17" s="28"/>
      <c r="AK17" s="65" t="s">
        <v>61</v>
      </c>
      <c r="AL17" s="65"/>
      <c r="AM17" s="65"/>
      <c r="AN17" s="65"/>
      <c r="AO17" s="65"/>
      <c r="AP17" s="65"/>
      <c r="AQ17" s="65"/>
      <c r="AR17" s="65"/>
      <c r="AS17" s="65"/>
      <c r="AT17" s="65"/>
      <c r="AU17" s="65"/>
      <c r="AV17" s="65"/>
      <c r="AW17" s="65"/>
      <c r="AX17" s="65"/>
      <c r="AY17" s="65"/>
      <c r="AZ17" s="65"/>
      <c r="BA17" s="65"/>
      <c r="BB17" s="65"/>
      <c r="BC17" s="65"/>
      <c r="BD17" s="28"/>
      <c r="BE17" s="57" t="s">
        <v>62</v>
      </c>
      <c r="BF17" s="57"/>
      <c r="BG17" s="57"/>
      <c r="BH17" s="57"/>
      <c r="BI17" s="57"/>
      <c r="BJ17" s="57"/>
      <c r="BK17" s="57"/>
      <c r="BL17" s="57"/>
      <c r="BM17" s="28"/>
      <c r="BN17" s="28"/>
      <c r="BO17" s="28"/>
      <c r="BP17" s="28"/>
      <c r="BQ17" s="28"/>
      <c r="BR17" s="28"/>
      <c r="BS17" s="28"/>
      <c r="BT17" s="28"/>
      <c r="BU17" s="28"/>
      <c r="BV17" s="28"/>
      <c r="BW17" s="28"/>
      <c r="BX17" s="28"/>
      <c r="BY17" s="28"/>
      <c r="BZ17" s="28"/>
      <c r="CA17" s="28"/>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7.5" customHeight="1" x14ac:dyDescent="0.2">
      <c r="A19" s="174" t="s">
        <v>52</v>
      </c>
      <c r="B19" s="174"/>
      <c r="C19" s="174"/>
      <c r="D19" s="174"/>
      <c r="E19" s="174"/>
      <c r="F19" s="174"/>
      <c r="G19" s="174"/>
      <c r="H19" s="174"/>
      <c r="I19" s="174"/>
      <c r="J19" s="174"/>
      <c r="K19" s="174"/>
      <c r="L19" s="174"/>
      <c r="M19" s="174"/>
      <c r="N19" s="174"/>
      <c r="O19" s="174"/>
      <c r="P19" s="174"/>
      <c r="Q19" s="174"/>
      <c r="R19" s="174"/>
      <c r="S19" s="174"/>
      <c r="T19" s="174"/>
      <c r="U19" s="75">
        <f>AS19+I20</f>
        <v>51099.01</v>
      </c>
      <c r="V19" s="75"/>
      <c r="W19" s="75"/>
      <c r="X19" s="75"/>
      <c r="Y19" s="75"/>
      <c r="Z19" s="75"/>
      <c r="AA19" s="75"/>
      <c r="AB19" s="75"/>
      <c r="AC19" s="75"/>
      <c r="AD19" s="75"/>
      <c r="AE19" s="175" t="s">
        <v>53</v>
      </c>
      <c r="AF19" s="175"/>
      <c r="AG19" s="175"/>
      <c r="AH19" s="175"/>
      <c r="AI19" s="175"/>
      <c r="AJ19" s="175"/>
      <c r="AK19" s="175"/>
      <c r="AL19" s="175"/>
      <c r="AM19" s="175"/>
      <c r="AN19" s="175"/>
      <c r="AO19" s="175"/>
      <c r="AP19" s="175"/>
      <c r="AQ19" s="175"/>
      <c r="AR19" s="175"/>
      <c r="AS19" s="75">
        <v>51099.01</v>
      </c>
      <c r="AT19" s="75"/>
      <c r="AU19" s="75"/>
      <c r="AV19" s="75"/>
      <c r="AW19" s="75"/>
      <c r="AX19" s="75"/>
      <c r="AY19" s="75"/>
      <c r="AZ19" s="75"/>
      <c r="BA19" s="75"/>
      <c r="BB19" s="75"/>
      <c r="BC19" s="75"/>
      <c r="BD19" s="68" t="s">
        <v>25</v>
      </c>
      <c r="BE19" s="68"/>
      <c r="BF19" s="68"/>
      <c r="BG19" s="68"/>
      <c r="BH19" s="68"/>
      <c r="BI19" s="68"/>
      <c r="BJ19" s="68"/>
      <c r="BK19" s="68"/>
      <c r="BL19" s="68"/>
    </row>
    <row r="20" spans="1:79" ht="19.5" customHeight="1" x14ac:dyDescent="0.2">
      <c r="A20" s="176" t="s">
        <v>24</v>
      </c>
      <c r="B20" s="176"/>
      <c r="C20" s="176"/>
      <c r="D20" s="176"/>
      <c r="E20" s="176"/>
      <c r="F20" s="176"/>
      <c r="G20" s="176"/>
      <c r="H20" s="176"/>
      <c r="I20" s="75">
        <v>0</v>
      </c>
      <c r="J20" s="75"/>
      <c r="K20" s="75"/>
      <c r="L20" s="75"/>
      <c r="M20" s="75"/>
      <c r="N20" s="75"/>
      <c r="O20" s="75"/>
      <c r="P20" s="75"/>
      <c r="Q20" s="75"/>
      <c r="R20" s="75"/>
      <c r="S20" s="75"/>
      <c r="T20" s="68" t="s">
        <v>26</v>
      </c>
      <c r="U20" s="68"/>
      <c r="V20" s="68"/>
      <c r="W20" s="68"/>
      <c r="X20" s="11"/>
      <c r="Y20" s="11"/>
      <c r="Z20" s="10"/>
      <c r="AA20" s="10"/>
      <c r="AB20" s="10"/>
      <c r="AC20" s="10"/>
      <c r="AD20" s="10"/>
      <c r="AE20" s="10"/>
      <c r="AF20" s="10"/>
      <c r="AG20" s="10"/>
      <c r="AH20" s="10"/>
      <c r="AI20" s="10"/>
      <c r="AJ20" s="10"/>
      <c r="AK20" s="10"/>
      <c r="AL20" s="10"/>
      <c r="AM20" s="10"/>
      <c r="AN20" s="12"/>
      <c r="AO20" s="12"/>
      <c r="AP20" s="12"/>
      <c r="AQ20" s="12"/>
      <c r="AR20" s="12"/>
      <c r="AS20" s="8"/>
      <c r="AT20" s="8"/>
      <c r="AU20" s="8"/>
      <c r="AV20" s="8"/>
      <c r="AW20" s="8"/>
      <c r="AX20" s="8"/>
      <c r="AY20" s="8"/>
      <c r="AZ20" s="8"/>
      <c r="BA20" s="8"/>
      <c r="BB20" s="8"/>
      <c r="BC20" s="8"/>
      <c r="BD20" s="12"/>
      <c r="BE20" s="12"/>
      <c r="BF20" s="12"/>
      <c r="BG20" s="12"/>
      <c r="BH20" s="12"/>
      <c r="BI20" s="12"/>
      <c r="BJ20" s="8"/>
      <c r="BK20" s="8"/>
      <c r="BL20" s="8"/>
    </row>
    <row r="21" spans="1:79" ht="12.75" customHeight="1" x14ac:dyDescent="0.2">
      <c r="A21" s="47"/>
      <c r="B21" s="47"/>
      <c r="C21" s="47"/>
      <c r="D21" s="47"/>
      <c r="E21" s="47"/>
      <c r="F21" s="47"/>
      <c r="G21" s="47"/>
      <c r="H21" s="47"/>
      <c r="I21" s="11"/>
      <c r="J21" s="11"/>
      <c r="K21" s="11"/>
      <c r="L21" s="11"/>
      <c r="M21" s="11"/>
      <c r="N21" s="11"/>
      <c r="O21" s="11"/>
      <c r="P21" s="11"/>
      <c r="Q21" s="11"/>
      <c r="R21" s="11"/>
      <c r="S21" s="11"/>
      <c r="T21" s="47"/>
      <c r="U21" s="47"/>
      <c r="V21" s="47"/>
      <c r="W21" s="47"/>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79" ht="15.75" customHeight="1" x14ac:dyDescent="0.2">
      <c r="A22" s="52" t="s">
        <v>39</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row>
    <row r="23" spans="1:79" ht="40.5" customHeight="1" x14ac:dyDescent="0.2">
      <c r="A23" s="198" t="s">
        <v>191</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row>
    <row r="24" spans="1:79" ht="12.75"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79" ht="15.75" customHeight="1" x14ac:dyDescent="0.2">
      <c r="A25" s="68" t="s">
        <v>38</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row>
    <row r="26" spans="1:79" ht="18" customHeight="1" x14ac:dyDescent="0.2">
      <c r="A26" s="69" t="s">
        <v>30</v>
      </c>
      <c r="B26" s="69"/>
      <c r="C26" s="69"/>
      <c r="D26" s="69"/>
      <c r="E26" s="69"/>
      <c r="F26" s="69"/>
      <c r="G26" s="70" t="s">
        <v>42</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2"/>
    </row>
    <row r="27" spans="1:79" ht="15.75" hidden="1" x14ac:dyDescent="0.2">
      <c r="A27" s="73">
        <v>1</v>
      </c>
      <c r="B27" s="73"/>
      <c r="C27" s="73"/>
      <c r="D27" s="73"/>
      <c r="E27" s="73"/>
      <c r="F27" s="73"/>
      <c r="G27" s="70">
        <v>2</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2"/>
    </row>
    <row r="28" spans="1:79" ht="10.5" hidden="1" customHeight="1" x14ac:dyDescent="0.2">
      <c r="A28" s="77" t="s">
        <v>35</v>
      </c>
      <c r="B28" s="77"/>
      <c r="C28" s="77"/>
      <c r="D28" s="77"/>
      <c r="E28" s="77"/>
      <c r="F28" s="77"/>
      <c r="G28" s="78" t="s">
        <v>9</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80"/>
      <c r="CA28" s="1" t="s">
        <v>51</v>
      </c>
    </row>
    <row r="29" spans="1:79" x14ac:dyDescent="0.2">
      <c r="A29" s="77"/>
      <c r="B29" s="77"/>
      <c r="C29" s="77"/>
      <c r="D29" s="77"/>
      <c r="E29" s="77"/>
      <c r="F29" s="77"/>
      <c r="G29" s="81"/>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c r="CA29" s="1" t="s">
        <v>50</v>
      </c>
    </row>
    <row r="30" spans="1:79" ht="12.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95" customHeight="1" x14ac:dyDescent="0.2">
      <c r="A31" s="68" t="s">
        <v>40</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row>
    <row r="32" spans="1:79" ht="31.5" customHeight="1" x14ac:dyDescent="0.2">
      <c r="A32" s="67" t="s">
        <v>96</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row>
    <row r="33" spans="1:79" ht="12.75" customHeight="1" x14ac:dyDescent="0.2">
      <c r="A33" s="47"/>
      <c r="B33" s="47"/>
      <c r="C33" s="47"/>
      <c r="D33" s="47"/>
      <c r="E33" s="47"/>
      <c r="F33" s="47"/>
      <c r="G33" s="47"/>
      <c r="H33" s="47"/>
      <c r="I33" s="47"/>
      <c r="J33" s="47"/>
      <c r="K33" s="4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8" t="s">
        <v>41</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row>
    <row r="35" spans="1:79" ht="16.5" customHeight="1" x14ac:dyDescent="0.2">
      <c r="A35" s="69" t="s">
        <v>30</v>
      </c>
      <c r="B35" s="69"/>
      <c r="C35" s="69"/>
      <c r="D35" s="69"/>
      <c r="E35" s="69"/>
      <c r="F35" s="69"/>
      <c r="G35" s="70" t="s">
        <v>27</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row>
    <row r="36" spans="1:79" ht="15.75" hidden="1" x14ac:dyDescent="0.2">
      <c r="A36" s="73">
        <v>1</v>
      </c>
      <c r="B36" s="73"/>
      <c r="C36" s="73"/>
      <c r="D36" s="73"/>
      <c r="E36" s="73"/>
      <c r="F36" s="73"/>
      <c r="G36" s="70">
        <v>2</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2"/>
    </row>
    <row r="37" spans="1:79" ht="10.5" hidden="1" customHeight="1" x14ac:dyDescent="0.2">
      <c r="A37" s="77" t="s">
        <v>8</v>
      </c>
      <c r="B37" s="77"/>
      <c r="C37" s="77"/>
      <c r="D37" s="77"/>
      <c r="E37" s="77"/>
      <c r="F37" s="77"/>
      <c r="G37" s="78" t="s">
        <v>9</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80"/>
      <c r="CA37" s="1" t="s">
        <v>13</v>
      </c>
    </row>
    <row r="38" spans="1:79" x14ac:dyDescent="0.2">
      <c r="A38" s="77"/>
      <c r="B38" s="77"/>
      <c r="C38" s="77"/>
      <c r="D38" s="77"/>
      <c r="E38" s="77"/>
      <c r="F38" s="77"/>
      <c r="G38" s="81"/>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c r="CA38" s="1" t="s">
        <v>14</v>
      </c>
    </row>
    <row r="39" spans="1:79"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68" t="s">
        <v>43</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48"/>
      <c r="BB40" s="48"/>
      <c r="BC40" s="48"/>
      <c r="BD40" s="48"/>
      <c r="BE40" s="48"/>
      <c r="BF40" s="48"/>
      <c r="BG40" s="48"/>
      <c r="BH40" s="48"/>
      <c r="BI40" s="48"/>
      <c r="BJ40" s="48"/>
      <c r="BK40" s="48"/>
      <c r="BL40" s="48"/>
    </row>
    <row r="41" spans="1:79" ht="15" customHeight="1" x14ac:dyDescent="0.2">
      <c r="A41" s="87" t="s">
        <v>89</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22"/>
      <c r="BB41" s="22"/>
      <c r="BC41" s="22"/>
      <c r="BD41" s="22"/>
      <c r="BE41" s="22"/>
      <c r="BF41" s="22"/>
      <c r="BG41" s="22"/>
      <c r="BH41" s="22"/>
      <c r="BI41" s="6"/>
      <c r="BJ41" s="6"/>
      <c r="BK41" s="6"/>
      <c r="BL41" s="6"/>
    </row>
    <row r="42" spans="1:79" ht="15.95" customHeight="1" x14ac:dyDescent="0.2">
      <c r="A42" s="73" t="s">
        <v>30</v>
      </c>
      <c r="B42" s="73"/>
      <c r="C42" s="73"/>
      <c r="D42" s="88" t="s">
        <v>28</v>
      </c>
      <c r="E42" s="89"/>
      <c r="F42" s="89"/>
      <c r="G42" s="89"/>
      <c r="H42" s="89"/>
      <c r="I42" s="89"/>
      <c r="J42" s="89"/>
      <c r="K42" s="89"/>
      <c r="L42" s="89"/>
      <c r="M42" s="89"/>
      <c r="N42" s="89"/>
      <c r="O42" s="89"/>
      <c r="P42" s="89"/>
      <c r="Q42" s="89"/>
      <c r="R42" s="89"/>
      <c r="S42" s="89"/>
      <c r="T42" s="89"/>
      <c r="U42" s="89"/>
      <c r="V42" s="89"/>
      <c r="W42" s="89"/>
      <c r="X42" s="89"/>
      <c r="Y42" s="89"/>
      <c r="Z42" s="89"/>
      <c r="AA42" s="89"/>
      <c r="AB42" s="90"/>
      <c r="AC42" s="73" t="s">
        <v>31</v>
      </c>
      <c r="AD42" s="73"/>
      <c r="AE42" s="73"/>
      <c r="AF42" s="73"/>
      <c r="AG42" s="73"/>
      <c r="AH42" s="73"/>
      <c r="AI42" s="73"/>
      <c r="AJ42" s="73"/>
      <c r="AK42" s="73" t="s">
        <v>32</v>
      </c>
      <c r="AL42" s="73"/>
      <c r="AM42" s="73"/>
      <c r="AN42" s="73"/>
      <c r="AO42" s="73"/>
      <c r="AP42" s="73"/>
      <c r="AQ42" s="73"/>
      <c r="AR42" s="73"/>
      <c r="AS42" s="73" t="s">
        <v>29</v>
      </c>
      <c r="AT42" s="73"/>
      <c r="AU42" s="73"/>
      <c r="AV42" s="73"/>
      <c r="AW42" s="73"/>
      <c r="AX42" s="73"/>
      <c r="AY42" s="73"/>
      <c r="AZ42" s="73"/>
      <c r="BA42" s="18"/>
      <c r="BB42" s="18"/>
      <c r="BC42" s="18"/>
      <c r="BD42" s="18"/>
      <c r="BE42" s="18"/>
      <c r="BF42" s="18"/>
      <c r="BG42" s="18"/>
      <c r="BH42" s="18"/>
    </row>
    <row r="43" spans="1:79" ht="10.5" customHeight="1" x14ac:dyDescent="0.2">
      <c r="A43" s="73"/>
      <c r="B43" s="73"/>
      <c r="C43" s="73"/>
      <c r="D43" s="91"/>
      <c r="E43" s="92"/>
      <c r="F43" s="92"/>
      <c r="G43" s="92"/>
      <c r="H43" s="92"/>
      <c r="I43" s="92"/>
      <c r="J43" s="92"/>
      <c r="K43" s="92"/>
      <c r="L43" s="92"/>
      <c r="M43" s="92"/>
      <c r="N43" s="92"/>
      <c r="O43" s="92"/>
      <c r="P43" s="92"/>
      <c r="Q43" s="92"/>
      <c r="R43" s="92"/>
      <c r="S43" s="92"/>
      <c r="T43" s="92"/>
      <c r="U43" s="92"/>
      <c r="V43" s="92"/>
      <c r="W43" s="92"/>
      <c r="X43" s="92"/>
      <c r="Y43" s="92"/>
      <c r="Z43" s="92"/>
      <c r="AA43" s="92"/>
      <c r="AB43" s="9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8"/>
      <c r="BB43" s="18"/>
      <c r="BC43" s="18"/>
      <c r="BD43" s="18"/>
      <c r="BE43" s="18"/>
      <c r="BF43" s="18"/>
      <c r="BG43" s="18"/>
      <c r="BH43" s="18"/>
    </row>
    <row r="44" spans="1:79" ht="15.75" x14ac:dyDescent="0.2">
      <c r="A44" s="73">
        <v>1</v>
      </c>
      <c r="B44" s="73"/>
      <c r="C44" s="73"/>
      <c r="D44" s="94">
        <v>2</v>
      </c>
      <c r="E44" s="95"/>
      <c r="F44" s="95"/>
      <c r="G44" s="95"/>
      <c r="H44" s="95"/>
      <c r="I44" s="95"/>
      <c r="J44" s="95"/>
      <c r="K44" s="95"/>
      <c r="L44" s="95"/>
      <c r="M44" s="95"/>
      <c r="N44" s="95"/>
      <c r="O44" s="95"/>
      <c r="P44" s="95"/>
      <c r="Q44" s="95"/>
      <c r="R44" s="95"/>
      <c r="S44" s="95"/>
      <c r="T44" s="95"/>
      <c r="U44" s="95"/>
      <c r="V44" s="95"/>
      <c r="W44" s="95"/>
      <c r="X44" s="95"/>
      <c r="Y44" s="95"/>
      <c r="Z44" s="95"/>
      <c r="AA44" s="95"/>
      <c r="AB44" s="96"/>
      <c r="AC44" s="73">
        <v>3</v>
      </c>
      <c r="AD44" s="73"/>
      <c r="AE44" s="73"/>
      <c r="AF44" s="73"/>
      <c r="AG44" s="73"/>
      <c r="AH44" s="73"/>
      <c r="AI44" s="73"/>
      <c r="AJ44" s="73"/>
      <c r="AK44" s="73">
        <v>4</v>
      </c>
      <c r="AL44" s="73"/>
      <c r="AM44" s="73"/>
      <c r="AN44" s="73"/>
      <c r="AO44" s="73"/>
      <c r="AP44" s="73"/>
      <c r="AQ44" s="73"/>
      <c r="AR44" s="73"/>
      <c r="AS44" s="73">
        <v>5</v>
      </c>
      <c r="AT44" s="73"/>
      <c r="AU44" s="73"/>
      <c r="AV44" s="73"/>
      <c r="AW44" s="73"/>
      <c r="AX44" s="73"/>
      <c r="AY44" s="73"/>
      <c r="AZ44" s="73"/>
      <c r="BA44" s="18"/>
      <c r="BB44" s="18"/>
      <c r="BC44" s="18"/>
      <c r="BD44" s="18"/>
      <c r="BE44" s="18"/>
      <c r="BF44" s="18"/>
      <c r="BG44" s="18"/>
      <c r="BH44" s="18"/>
    </row>
    <row r="45" spans="1:79" s="4" customFormat="1" ht="12.75" hidden="1" customHeight="1" x14ac:dyDescent="0.2">
      <c r="A45" s="77" t="s">
        <v>8</v>
      </c>
      <c r="B45" s="77"/>
      <c r="C45" s="77"/>
      <c r="D45" s="97" t="s">
        <v>9</v>
      </c>
      <c r="E45" s="98"/>
      <c r="F45" s="98"/>
      <c r="G45" s="98"/>
      <c r="H45" s="98"/>
      <c r="I45" s="98"/>
      <c r="J45" s="98"/>
      <c r="K45" s="98"/>
      <c r="L45" s="98"/>
      <c r="M45" s="98"/>
      <c r="N45" s="98"/>
      <c r="O45" s="98"/>
      <c r="P45" s="98"/>
      <c r="Q45" s="98"/>
      <c r="R45" s="98"/>
      <c r="S45" s="98"/>
      <c r="T45" s="98"/>
      <c r="U45" s="98"/>
      <c r="V45" s="98"/>
      <c r="W45" s="98"/>
      <c r="X45" s="98"/>
      <c r="Y45" s="98"/>
      <c r="Z45" s="98"/>
      <c r="AA45" s="98"/>
      <c r="AB45" s="99"/>
      <c r="AC45" s="100" t="s">
        <v>10</v>
      </c>
      <c r="AD45" s="100"/>
      <c r="AE45" s="100"/>
      <c r="AF45" s="100"/>
      <c r="AG45" s="100"/>
      <c r="AH45" s="100"/>
      <c r="AI45" s="100"/>
      <c r="AJ45" s="100"/>
      <c r="AK45" s="100" t="s">
        <v>11</v>
      </c>
      <c r="AL45" s="100"/>
      <c r="AM45" s="100"/>
      <c r="AN45" s="100"/>
      <c r="AO45" s="100"/>
      <c r="AP45" s="100"/>
      <c r="AQ45" s="100"/>
      <c r="AR45" s="100"/>
      <c r="AS45" s="101" t="s">
        <v>12</v>
      </c>
      <c r="AT45" s="100"/>
      <c r="AU45" s="100"/>
      <c r="AV45" s="100"/>
      <c r="AW45" s="100"/>
      <c r="AX45" s="100"/>
      <c r="AY45" s="100"/>
      <c r="AZ45" s="100"/>
      <c r="BA45" s="19"/>
      <c r="BB45" s="20"/>
      <c r="BC45" s="20"/>
      <c r="BD45" s="20"/>
      <c r="BE45" s="20"/>
      <c r="BF45" s="20"/>
      <c r="BG45" s="20"/>
      <c r="BH45" s="20"/>
      <c r="CA45" s="4" t="s">
        <v>15</v>
      </c>
    </row>
    <row r="46" spans="1:79" ht="48.75" customHeight="1" x14ac:dyDescent="0.2">
      <c r="A46" s="77">
        <v>1</v>
      </c>
      <c r="B46" s="77"/>
      <c r="C46" s="77"/>
      <c r="D46" s="199" t="s">
        <v>212</v>
      </c>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1"/>
      <c r="AC46" s="102">
        <f>AS19</f>
        <v>51099.01</v>
      </c>
      <c r="AD46" s="102"/>
      <c r="AE46" s="102"/>
      <c r="AF46" s="102"/>
      <c r="AG46" s="102"/>
      <c r="AH46" s="102"/>
      <c r="AI46" s="102"/>
      <c r="AJ46" s="102"/>
      <c r="AK46" s="102">
        <v>0</v>
      </c>
      <c r="AL46" s="102"/>
      <c r="AM46" s="102"/>
      <c r="AN46" s="102"/>
      <c r="AO46" s="102"/>
      <c r="AP46" s="102"/>
      <c r="AQ46" s="102"/>
      <c r="AR46" s="102"/>
      <c r="AS46" s="102">
        <f>AC46+AK46</f>
        <v>51099.01</v>
      </c>
      <c r="AT46" s="102"/>
      <c r="AU46" s="102"/>
      <c r="AV46" s="102"/>
      <c r="AW46" s="102"/>
      <c r="AX46" s="102"/>
      <c r="AY46" s="102"/>
      <c r="AZ46" s="102"/>
      <c r="BA46" s="21"/>
      <c r="BB46" s="21"/>
      <c r="BC46" s="21"/>
      <c r="BD46" s="21"/>
      <c r="BE46" s="21"/>
      <c r="BF46" s="21"/>
      <c r="BG46" s="21"/>
      <c r="BH46" s="21"/>
      <c r="CA46" s="1" t="s">
        <v>16</v>
      </c>
    </row>
    <row r="47" spans="1:79" s="4" customFormat="1" x14ac:dyDescent="0.2">
      <c r="A47" s="104"/>
      <c r="B47" s="104"/>
      <c r="C47" s="104"/>
      <c r="D47" s="112" t="s">
        <v>66</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4"/>
      <c r="AC47" s="103">
        <f>AC46</f>
        <v>51099.01</v>
      </c>
      <c r="AD47" s="103"/>
      <c r="AE47" s="103"/>
      <c r="AF47" s="103"/>
      <c r="AG47" s="103"/>
      <c r="AH47" s="103"/>
      <c r="AI47" s="103"/>
      <c r="AJ47" s="103"/>
      <c r="AK47" s="103">
        <f t="shared" ref="AK47" si="0">AK46</f>
        <v>0</v>
      </c>
      <c r="AL47" s="103"/>
      <c r="AM47" s="103"/>
      <c r="AN47" s="103"/>
      <c r="AO47" s="103"/>
      <c r="AP47" s="103"/>
      <c r="AQ47" s="103"/>
      <c r="AR47" s="103"/>
      <c r="AS47" s="103">
        <f t="shared" ref="AS47" si="1">AS46</f>
        <v>51099.01</v>
      </c>
      <c r="AT47" s="103"/>
      <c r="AU47" s="103"/>
      <c r="AV47" s="103"/>
      <c r="AW47" s="103"/>
      <c r="AX47" s="103"/>
      <c r="AY47" s="103"/>
      <c r="AZ47" s="103"/>
      <c r="BA47" s="37"/>
      <c r="BB47" s="37"/>
      <c r="BC47" s="37"/>
      <c r="BD47" s="37"/>
      <c r="BE47" s="37"/>
      <c r="BF47" s="37"/>
      <c r="BG47" s="37"/>
      <c r="BH47" s="37"/>
    </row>
    <row r="49" spans="1:79" ht="15.75" customHeight="1" x14ac:dyDescent="0.2">
      <c r="A49" s="52" t="s">
        <v>44</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87" t="s">
        <v>89</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6"/>
      <c r="BA50" s="6"/>
      <c r="BB50" s="6"/>
      <c r="BC50" s="6"/>
      <c r="BD50" s="6"/>
      <c r="BE50" s="6"/>
      <c r="BF50" s="6"/>
      <c r="BG50" s="6"/>
      <c r="BH50" s="6"/>
      <c r="BI50" s="6"/>
      <c r="BJ50" s="6"/>
      <c r="BK50" s="6"/>
      <c r="BL50" s="6"/>
    </row>
    <row r="51" spans="1:79" ht="15.95" customHeight="1" x14ac:dyDescent="0.2">
      <c r="A51" s="73" t="s">
        <v>30</v>
      </c>
      <c r="B51" s="73"/>
      <c r="C51" s="73"/>
      <c r="D51" s="88" t="s">
        <v>36</v>
      </c>
      <c r="E51" s="89"/>
      <c r="F51" s="89"/>
      <c r="G51" s="89"/>
      <c r="H51" s="89"/>
      <c r="I51" s="89"/>
      <c r="J51" s="89"/>
      <c r="K51" s="89"/>
      <c r="L51" s="89"/>
      <c r="M51" s="89"/>
      <c r="N51" s="89"/>
      <c r="O51" s="89"/>
      <c r="P51" s="89"/>
      <c r="Q51" s="89"/>
      <c r="R51" s="89"/>
      <c r="S51" s="89"/>
      <c r="T51" s="89"/>
      <c r="U51" s="89"/>
      <c r="V51" s="89"/>
      <c r="W51" s="89"/>
      <c r="X51" s="89"/>
      <c r="Y51" s="89"/>
      <c r="Z51" s="89"/>
      <c r="AA51" s="90"/>
      <c r="AB51" s="73" t="s">
        <v>31</v>
      </c>
      <c r="AC51" s="73"/>
      <c r="AD51" s="73"/>
      <c r="AE51" s="73"/>
      <c r="AF51" s="73"/>
      <c r="AG51" s="73"/>
      <c r="AH51" s="73"/>
      <c r="AI51" s="73"/>
      <c r="AJ51" s="73" t="s">
        <v>32</v>
      </c>
      <c r="AK51" s="73"/>
      <c r="AL51" s="73"/>
      <c r="AM51" s="73"/>
      <c r="AN51" s="73"/>
      <c r="AO51" s="73"/>
      <c r="AP51" s="73"/>
      <c r="AQ51" s="73"/>
      <c r="AR51" s="73" t="s">
        <v>29</v>
      </c>
      <c r="AS51" s="73"/>
      <c r="AT51" s="73"/>
      <c r="AU51" s="73"/>
      <c r="AV51" s="73"/>
      <c r="AW51" s="73"/>
      <c r="AX51" s="73"/>
      <c r="AY51" s="73"/>
    </row>
    <row r="52" spans="1:79" ht="16.5" customHeight="1" x14ac:dyDescent="0.2">
      <c r="A52" s="73"/>
      <c r="B52" s="73"/>
      <c r="C52" s="73"/>
      <c r="D52" s="91"/>
      <c r="E52" s="92"/>
      <c r="F52" s="92"/>
      <c r="G52" s="92"/>
      <c r="H52" s="92"/>
      <c r="I52" s="92"/>
      <c r="J52" s="92"/>
      <c r="K52" s="92"/>
      <c r="L52" s="92"/>
      <c r="M52" s="92"/>
      <c r="N52" s="92"/>
      <c r="O52" s="92"/>
      <c r="P52" s="92"/>
      <c r="Q52" s="92"/>
      <c r="R52" s="92"/>
      <c r="S52" s="92"/>
      <c r="T52" s="92"/>
      <c r="U52" s="92"/>
      <c r="V52" s="92"/>
      <c r="W52" s="92"/>
      <c r="X52" s="92"/>
      <c r="Y52" s="92"/>
      <c r="Z52" s="92"/>
      <c r="AA52" s="9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row>
    <row r="53" spans="1:79" ht="15.75" customHeight="1" x14ac:dyDescent="0.2">
      <c r="A53" s="73">
        <v>1</v>
      </c>
      <c r="B53" s="73"/>
      <c r="C53" s="73"/>
      <c r="D53" s="94">
        <v>2</v>
      </c>
      <c r="E53" s="95"/>
      <c r="F53" s="95"/>
      <c r="G53" s="95"/>
      <c r="H53" s="95"/>
      <c r="I53" s="95"/>
      <c r="J53" s="95"/>
      <c r="K53" s="95"/>
      <c r="L53" s="95"/>
      <c r="M53" s="95"/>
      <c r="N53" s="95"/>
      <c r="O53" s="95"/>
      <c r="P53" s="95"/>
      <c r="Q53" s="95"/>
      <c r="R53" s="95"/>
      <c r="S53" s="95"/>
      <c r="T53" s="95"/>
      <c r="U53" s="95"/>
      <c r="V53" s="95"/>
      <c r="W53" s="95"/>
      <c r="X53" s="95"/>
      <c r="Y53" s="95"/>
      <c r="Z53" s="95"/>
      <c r="AA53" s="96"/>
      <c r="AB53" s="73">
        <v>3</v>
      </c>
      <c r="AC53" s="73"/>
      <c r="AD53" s="73"/>
      <c r="AE53" s="73"/>
      <c r="AF53" s="73"/>
      <c r="AG53" s="73"/>
      <c r="AH53" s="73"/>
      <c r="AI53" s="73"/>
      <c r="AJ53" s="73">
        <v>4</v>
      </c>
      <c r="AK53" s="73"/>
      <c r="AL53" s="73"/>
      <c r="AM53" s="73"/>
      <c r="AN53" s="73"/>
      <c r="AO53" s="73"/>
      <c r="AP53" s="73"/>
      <c r="AQ53" s="73"/>
      <c r="AR53" s="73">
        <v>5</v>
      </c>
      <c r="AS53" s="73"/>
      <c r="AT53" s="73"/>
      <c r="AU53" s="73"/>
      <c r="AV53" s="73"/>
      <c r="AW53" s="73"/>
      <c r="AX53" s="73"/>
      <c r="AY53" s="73"/>
    </row>
    <row r="54" spans="1:79" ht="12.75" hidden="1" customHeight="1" x14ac:dyDescent="0.2">
      <c r="A54" s="77" t="s">
        <v>8</v>
      </c>
      <c r="B54" s="77"/>
      <c r="C54" s="77"/>
      <c r="D54" s="78" t="s">
        <v>9</v>
      </c>
      <c r="E54" s="79"/>
      <c r="F54" s="79"/>
      <c r="G54" s="79"/>
      <c r="H54" s="79"/>
      <c r="I54" s="79"/>
      <c r="J54" s="79"/>
      <c r="K54" s="79"/>
      <c r="L54" s="79"/>
      <c r="M54" s="79"/>
      <c r="N54" s="79"/>
      <c r="O54" s="79"/>
      <c r="P54" s="79"/>
      <c r="Q54" s="79"/>
      <c r="R54" s="79"/>
      <c r="S54" s="79"/>
      <c r="T54" s="79"/>
      <c r="U54" s="79"/>
      <c r="V54" s="79"/>
      <c r="W54" s="79"/>
      <c r="X54" s="79"/>
      <c r="Y54" s="79"/>
      <c r="Z54" s="79"/>
      <c r="AA54" s="80"/>
      <c r="AB54" s="100" t="s">
        <v>10</v>
      </c>
      <c r="AC54" s="100"/>
      <c r="AD54" s="100"/>
      <c r="AE54" s="100"/>
      <c r="AF54" s="100"/>
      <c r="AG54" s="100"/>
      <c r="AH54" s="100"/>
      <c r="AI54" s="100"/>
      <c r="AJ54" s="100" t="s">
        <v>11</v>
      </c>
      <c r="AK54" s="100"/>
      <c r="AL54" s="100"/>
      <c r="AM54" s="100"/>
      <c r="AN54" s="100"/>
      <c r="AO54" s="100"/>
      <c r="AP54" s="100"/>
      <c r="AQ54" s="100"/>
      <c r="AR54" s="100" t="s">
        <v>12</v>
      </c>
      <c r="AS54" s="100"/>
      <c r="AT54" s="100"/>
      <c r="AU54" s="100"/>
      <c r="AV54" s="100"/>
      <c r="AW54" s="100"/>
      <c r="AX54" s="100"/>
      <c r="AY54" s="100"/>
      <c r="CA54" s="1" t="s">
        <v>17</v>
      </c>
    </row>
    <row r="55" spans="1:79" s="4" customFormat="1" ht="12.75" customHeight="1" x14ac:dyDescent="0.2">
      <c r="A55" s="104"/>
      <c r="B55" s="104"/>
      <c r="C55" s="104"/>
      <c r="D55" s="105" t="s">
        <v>29</v>
      </c>
      <c r="E55" s="106"/>
      <c r="F55" s="106"/>
      <c r="G55" s="106"/>
      <c r="H55" s="106"/>
      <c r="I55" s="106"/>
      <c r="J55" s="106"/>
      <c r="K55" s="106"/>
      <c r="L55" s="106"/>
      <c r="M55" s="106"/>
      <c r="N55" s="106"/>
      <c r="O55" s="106"/>
      <c r="P55" s="106"/>
      <c r="Q55" s="106"/>
      <c r="R55" s="106"/>
      <c r="S55" s="106"/>
      <c r="T55" s="106"/>
      <c r="U55" s="106"/>
      <c r="V55" s="106"/>
      <c r="W55" s="106"/>
      <c r="X55" s="106"/>
      <c r="Y55" s="106"/>
      <c r="Z55" s="106"/>
      <c r="AA55" s="107"/>
      <c r="AB55" s="103"/>
      <c r="AC55" s="103"/>
      <c r="AD55" s="103"/>
      <c r="AE55" s="103"/>
      <c r="AF55" s="103"/>
      <c r="AG55" s="103"/>
      <c r="AH55" s="103"/>
      <c r="AI55" s="103"/>
      <c r="AJ55" s="103"/>
      <c r="AK55" s="103"/>
      <c r="AL55" s="103"/>
      <c r="AM55" s="103"/>
      <c r="AN55" s="103"/>
      <c r="AO55" s="103"/>
      <c r="AP55" s="103"/>
      <c r="AQ55" s="103"/>
      <c r="AR55" s="103">
        <f>AB55+AJ55</f>
        <v>0</v>
      </c>
      <c r="AS55" s="103"/>
      <c r="AT55" s="103"/>
      <c r="AU55" s="103"/>
      <c r="AV55" s="103"/>
      <c r="AW55" s="103"/>
      <c r="AX55" s="103"/>
      <c r="AY55" s="103"/>
      <c r="CA55" s="4" t="s">
        <v>18</v>
      </c>
    </row>
    <row r="57" spans="1:79" ht="15.75" customHeight="1" x14ac:dyDescent="0.2">
      <c r="A57" s="68" t="s">
        <v>45</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row>
    <row r="58" spans="1:79" ht="30" customHeight="1" x14ac:dyDescent="0.2">
      <c r="A58" s="73" t="s">
        <v>30</v>
      </c>
      <c r="B58" s="73"/>
      <c r="C58" s="73"/>
      <c r="D58" s="73"/>
      <c r="E58" s="73"/>
      <c r="F58" s="73"/>
      <c r="G58" s="94" t="s">
        <v>46</v>
      </c>
      <c r="H58" s="95"/>
      <c r="I58" s="95"/>
      <c r="J58" s="95"/>
      <c r="K58" s="95"/>
      <c r="L58" s="95"/>
      <c r="M58" s="95"/>
      <c r="N58" s="95"/>
      <c r="O58" s="95"/>
      <c r="P58" s="95"/>
      <c r="Q58" s="95"/>
      <c r="R58" s="95"/>
      <c r="S58" s="95"/>
      <c r="T58" s="95"/>
      <c r="U58" s="95"/>
      <c r="V58" s="95"/>
      <c r="W58" s="95"/>
      <c r="X58" s="95"/>
      <c r="Y58" s="96"/>
      <c r="Z58" s="73" t="s">
        <v>4</v>
      </c>
      <c r="AA58" s="73"/>
      <c r="AB58" s="73"/>
      <c r="AC58" s="73"/>
      <c r="AD58" s="73"/>
      <c r="AE58" s="73" t="s">
        <v>3</v>
      </c>
      <c r="AF58" s="73"/>
      <c r="AG58" s="73"/>
      <c r="AH58" s="73"/>
      <c r="AI58" s="73"/>
      <c r="AJ58" s="73"/>
      <c r="AK58" s="73"/>
      <c r="AL58" s="73"/>
      <c r="AM58" s="73"/>
      <c r="AN58" s="73"/>
      <c r="AO58" s="94" t="s">
        <v>31</v>
      </c>
      <c r="AP58" s="95"/>
      <c r="AQ58" s="95"/>
      <c r="AR58" s="95"/>
      <c r="AS58" s="95"/>
      <c r="AT58" s="95"/>
      <c r="AU58" s="95"/>
      <c r="AV58" s="96"/>
      <c r="AW58" s="94" t="s">
        <v>32</v>
      </c>
      <c r="AX58" s="95"/>
      <c r="AY58" s="95"/>
      <c r="AZ58" s="95"/>
      <c r="BA58" s="95"/>
      <c r="BB58" s="95"/>
      <c r="BC58" s="95"/>
      <c r="BD58" s="96"/>
      <c r="BE58" s="94" t="s">
        <v>29</v>
      </c>
      <c r="BF58" s="95"/>
      <c r="BG58" s="95"/>
      <c r="BH58" s="95"/>
      <c r="BI58" s="95"/>
      <c r="BJ58" s="95"/>
      <c r="BK58" s="95"/>
      <c r="BL58" s="96"/>
    </row>
    <row r="59" spans="1:79" ht="15.75" customHeight="1" x14ac:dyDescent="0.2">
      <c r="A59" s="73">
        <v>1</v>
      </c>
      <c r="B59" s="73"/>
      <c r="C59" s="73"/>
      <c r="D59" s="73"/>
      <c r="E59" s="73"/>
      <c r="F59" s="73"/>
      <c r="G59" s="94">
        <v>2</v>
      </c>
      <c r="H59" s="95"/>
      <c r="I59" s="95"/>
      <c r="J59" s="95"/>
      <c r="K59" s="95"/>
      <c r="L59" s="95"/>
      <c r="M59" s="95"/>
      <c r="N59" s="95"/>
      <c r="O59" s="95"/>
      <c r="P59" s="95"/>
      <c r="Q59" s="95"/>
      <c r="R59" s="95"/>
      <c r="S59" s="95"/>
      <c r="T59" s="95"/>
      <c r="U59" s="95"/>
      <c r="V59" s="95"/>
      <c r="W59" s="95"/>
      <c r="X59" s="95"/>
      <c r="Y59" s="96"/>
      <c r="Z59" s="73">
        <v>3</v>
      </c>
      <c r="AA59" s="73"/>
      <c r="AB59" s="73"/>
      <c r="AC59" s="73"/>
      <c r="AD59" s="73"/>
      <c r="AE59" s="73">
        <v>4</v>
      </c>
      <c r="AF59" s="73"/>
      <c r="AG59" s="73"/>
      <c r="AH59" s="73"/>
      <c r="AI59" s="73"/>
      <c r="AJ59" s="73"/>
      <c r="AK59" s="73"/>
      <c r="AL59" s="73"/>
      <c r="AM59" s="73"/>
      <c r="AN59" s="73"/>
      <c r="AO59" s="73">
        <v>5</v>
      </c>
      <c r="AP59" s="73"/>
      <c r="AQ59" s="73"/>
      <c r="AR59" s="73"/>
      <c r="AS59" s="73"/>
      <c r="AT59" s="73"/>
      <c r="AU59" s="73"/>
      <c r="AV59" s="73"/>
      <c r="AW59" s="73">
        <v>6</v>
      </c>
      <c r="AX59" s="73"/>
      <c r="AY59" s="73"/>
      <c r="AZ59" s="73"/>
      <c r="BA59" s="73"/>
      <c r="BB59" s="73"/>
      <c r="BC59" s="73"/>
      <c r="BD59" s="73"/>
      <c r="BE59" s="73">
        <v>7</v>
      </c>
      <c r="BF59" s="73"/>
      <c r="BG59" s="73"/>
      <c r="BH59" s="73"/>
      <c r="BI59" s="73"/>
      <c r="BJ59" s="73"/>
      <c r="BK59" s="73"/>
      <c r="BL59" s="73"/>
    </row>
    <row r="60" spans="1:79" ht="12.75" hidden="1" customHeight="1" x14ac:dyDescent="0.2">
      <c r="A60" s="77" t="s">
        <v>35</v>
      </c>
      <c r="B60" s="77"/>
      <c r="C60" s="77"/>
      <c r="D60" s="77"/>
      <c r="E60" s="77"/>
      <c r="F60" s="77"/>
      <c r="G60" s="78" t="s">
        <v>9</v>
      </c>
      <c r="H60" s="79"/>
      <c r="I60" s="79"/>
      <c r="J60" s="79"/>
      <c r="K60" s="79"/>
      <c r="L60" s="79"/>
      <c r="M60" s="79"/>
      <c r="N60" s="79"/>
      <c r="O60" s="79"/>
      <c r="P60" s="79"/>
      <c r="Q60" s="79"/>
      <c r="R60" s="79"/>
      <c r="S60" s="79"/>
      <c r="T60" s="79"/>
      <c r="U60" s="79"/>
      <c r="V60" s="79"/>
      <c r="W60" s="79"/>
      <c r="X60" s="79"/>
      <c r="Y60" s="80"/>
      <c r="Z60" s="77" t="s">
        <v>21</v>
      </c>
      <c r="AA60" s="77"/>
      <c r="AB60" s="77"/>
      <c r="AC60" s="77"/>
      <c r="AD60" s="77"/>
      <c r="AE60" s="108" t="s">
        <v>34</v>
      </c>
      <c r="AF60" s="108"/>
      <c r="AG60" s="108"/>
      <c r="AH60" s="108"/>
      <c r="AI60" s="108"/>
      <c r="AJ60" s="108"/>
      <c r="AK60" s="108"/>
      <c r="AL60" s="108"/>
      <c r="AM60" s="108"/>
      <c r="AN60" s="78"/>
      <c r="AO60" s="100" t="s">
        <v>10</v>
      </c>
      <c r="AP60" s="100"/>
      <c r="AQ60" s="100"/>
      <c r="AR60" s="100"/>
      <c r="AS60" s="100"/>
      <c r="AT60" s="100"/>
      <c r="AU60" s="100"/>
      <c r="AV60" s="100"/>
      <c r="AW60" s="100" t="s">
        <v>33</v>
      </c>
      <c r="AX60" s="100"/>
      <c r="AY60" s="100"/>
      <c r="AZ60" s="100"/>
      <c r="BA60" s="100"/>
      <c r="BB60" s="100"/>
      <c r="BC60" s="100"/>
      <c r="BD60" s="100"/>
      <c r="BE60" s="100" t="s">
        <v>12</v>
      </c>
      <c r="BF60" s="100"/>
      <c r="BG60" s="100"/>
      <c r="BH60" s="100"/>
      <c r="BI60" s="100"/>
      <c r="BJ60" s="100"/>
      <c r="BK60" s="100"/>
      <c r="BL60" s="100"/>
      <c r="CA60" s="1" t="s">
        <v>19</v>
      </c>
    </row>
    <row r="61" spans="1:79" s="4" customFormat="1" ht="12.75" customHeight="1" x14ac:dyDescent="0.2">
      <c r="A61" s="104">
        <v>0</v>
      </c>
      <c r="B61" s="104"/>
      <c r="C61" s="104"/>
      <c r="D61" s="104"/>
      <c r="E61" s="104"/>
      <c r="F61" s="104"/>
      <c r="G61" s="124" t="s">
        <v>67</v>
      </c>
      <c r="H61" s="125"/>
      <c r="I61" s="125"/>
      <c r="J61" s="125"/>
      <c r="K61" s="125"/>
      <c r="L61" s="125"/>
      <c r="M61" s="125"/>
      <c r="N61" s="125"/>
      <c r="O61" s="125"/>
      <c r="P61" s="125"/>
      <c r="Q61" s="125"/>
      <c r="R61" s="125"/>
      <c r="S61" s="125"/>
      <c r="T61" s="125"/>
      <c r="U61" s="125"/>
      <c r="V61" s="125"/>
      <c r="W61" s="125"/>
      <c r="X61" s="125"/>
      <c r="Y61" s="126"/>
      <c r="Z61" s="127"/>
      <c r="AA61" s="127"/>
      <c r="AB61" s="127"/>
      <c r="AC61" s="127"/>
      <c r="AD61" s="127"/>
      <c r="AE61" s="128"/>
      <c r="AF61" s="128"/>
      <c r="AG61" s="128"/>
      <c r="AH61" s="128"/>
      <c r="AI61" s="128"/>
      <c r="AJ61" s="128"/>
      <c r="AK61" s="128"/>
      <c r="AL61" s="128"/>
      <c r="AM61" s="128"/>
      <c r="AN61" s="105"/>
      <c r="AO61" s="103"/>
      <c r="AP61" s="103"/>
      <c r="AQ61" s="103"/>
      <c r="AR61" s="103"/>
      <c r="AS61" s="103"/>
      <c r="AT61" s="103"/>
      <c r="AU61" s="103"/>
      <c r="AV61" s="103"/>
      <c r="AW61" s="103"/>
      <c r="AX61" s="103"/>
      <c r="AY61" s="103"/>
      <c r="AZ61" s="103"/>
      <c r="BA61" s="103"/>
      <c r="BB61" s="103"/>
      <c r="BC61" s="103"/>
      <c r="BD61" s="103"/>
      <c r="BE61" s="103">
        <f>BE62</f>
        <v>51099.01</v>
      </c>
      <c r="BF61" s="103"/>
      <c r="BG61" s="103"/>
      <c r="BH61" s="103"/>
      <c r="BI61" s="103"/>
      <c r="BJ61" s="103"/>
      <c r="BK61" s="103"/>
      <c r="BL61" s="103"/>
      <c r="CA61" s="4" t="s">
        <v>20</v>
      </c>
    </row>
    <row r="62" spans="1:79" ht="74.25" customHeight="1" x14ac:dyDescent="0.2">
      <c r="A62" s="97">
        <v>1</v>
      </c>
      <c r="B62" s="98"/>
      <c r="C62" s="98"/>
      <c r="D62" s="98"/>
      <c r="E62" s="98"/>
      <c r="F62" s="99"/>
      <c r="G62" s="154" t="s">
        <v>216</v>
      </c>
      <c r="H62" s="202"/>
      <c r="I62" s="202"/>
      <c r="J62" s="202"/>
      <c r="K62" s="202"/>
      <c r="L62" s="202"/>
      <c r="M62" s="202"/>
      <c r="N62" s="202"/>
      <c r="O62" s="202"/>
      <c r="P62" s="202"/>
      <c r="Q62" s="202"/>
      <c r="R62" s="202"/>
      <c r="S62" s="202"/>
      <c r="T62" s="202"/>
      <c r="U62" s="202"/>
      <c r="V62" s="202"/>
      <c r="W62" s="202"/>
      <c r="X62" s="202"/>
      <c r="Y62" s="203"/>
      <c r="Z62" s="101" t="s">
        <v>112</v>
      </c>
      <c r="AA62" s="101"/>
      <c r="AB62" s="101"/>
      <c r="AC62" s="101"/>
      <c r="AD62" s="101"/>
      <c r="AE62" s="101" t="s">
        <v>113</v>
      </c>
      <c r="AF62" s="101"/>
      <c r="AG62" s="101"/>
      <c r="AH62" s="101"/>
      <c r="AI62" s="101"/>
      <c r="AJ62" s="101"/>
      <c r="AK62" s="101"/>
      <c r="AL62" s="101"/>
      <c r="AM62" s="101"/>
      <c r="AN62" s="129"/>
      <c r="AO62" s="137">
        <v>51099.01</v>
      </c>
      <c r="AP62" s="138"/>
      <c r="AQ62" s="138"/>
      <c r="AR62" s="138"/>
      <c r="AS62" s="138"/>
      <c r="AT62" s="138"/>
      <c r="AU62" s="138"/>
      <c r="AV62" s="139"/>
      <c r="AW62" s="102">
        <v>0</v>
      </c>
      <c r="AX62" s="102"/>
      <c r="AY62" s="102"/>
      <c r="AZ62" s="102"/>
      <c r="BA62" s="102"/>
      <c r="BB62" s="102"/>
      <c r="BC62" s="102"/>
      <c r="BD62" s="102"/>
      <c r="BE62" s="102">
        <f t="shared" ref="BE62" si="2">AO62+AW62</f>
        <v>51099.01</v>
      </c>
      <c r="BF62" s="102"/>
      <c r="BG62" s="102"/>
      <c r="BH62" s="102"/>
      <c r="BI62" s="102"/>
      <c r="BJ62" s="102"/>
      <c r="BK62" s="102"/>
      <c r="BL62" s="102"/>
    </row>
    <row r="63" spans="1:79" s="4" customFormat="1" x14ac:dyDescent="0.2">
      <c r="A63" s="104">
        <v>0</v>
      </c>
      <c r="B63" s="104"/>
      <c r="C63" s="104"/>
      <c r="D63" s="104"/>
      <c r="E63" s="104"/>
      <c r="F63" s="104"/>
      <c r="G63" s="132" t="s">
        <v>71</v>
      </c>
      <c r="H63" s="133"/>
      <c r="I63" s="133"/>
      <c r="J63" s="133"/>
      <c r="K63" s="133"/>
      <c r="L63" s="133"/>
      <c r="M63" s="133"/>
      <c r="N63" s="133"/>
      <c r="O63" s="133"/>
      <c r="P63" s="133"/>
      <c r="Q63" s="133"/>
      <c r="R63" s="133"/>
      <c r="S63" s="133"/>
      <c r="T63" s="133"/>
      <c r="U63" s="133"/>
      <c r="V63" s="133"/>
      <c r="W63" s="133"/>
      <c r="X63" s="133"/>
      <c r="Y63" s="134"/>
      <c r="Z63" s="127"/>
      <c r="AA63" s="127"/>
      <c r="AB63" s="127"/>
      <c r="AC63" s="127"/>
      <c r="AD63" s="127"/>
      <c r="AE63" s="127"/>
      <c r="AF63" s="127"/>
      <c r="AG63" s="127"/>
      <c r="AH63" s="127"/>
      <c r="AI63" s="127"/>
      <c r="AJ63" s="127"/>
      <c r="AK63" s="127"/>
      <c r="AL63" s="127"/>
      <c r="AM63" s="127"/>
      <c r="AN63" s="124"/>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row>
    <row r="64" spans="1:79" ht="73.5" customHeight="1" x14ac:dyDescent="0.2">
      <c r="A64" s="77">
        <v>1</v>
      </c>
      <c r="B64" s="77"/>
      <c r="C64" s="77"/>
      <c r="D64" s="77"/>
      <c r="E64" s="77"/>
      <c r="F64" s="77"/>
      <c r="G64" s="154" t="s">
        <v>215</v>
      </c>
      <c r="H64" s="202"/>
      <c r="I64" s="202"/>
      <c r="J64" s="202"/>
      <c r="K64" s="202"/>
      <c r="L64" s="202"/>
      <c r="M64" s="202"/>
      <c r="N64" s="202"/>
      <c r="O64" s="202"/>
      <c r="P64" s="202"/>
      <c r="Q64" s="202"/>
      <c r="R64" s="202"/>
      <c r="S64" s="202"/>
      <c r="T64" s="202"/>
      <c r="U64" s="202"/>
      <c r="V64" s="202"/>
      <c r="W64" s="202"/>
      <c r="X64" s="202"/>
      <c r="Y64" s="203"/>
      <c r="Z64" s="101" t="s">
        <v>114</v>
      </c>
      <c r="AA64" s="101"/>
      <c r="AB64" s="101"/>
      <c r="AC64" s="101"/>
      <c r="AD64" s="101"/>
      <c r="AE64" s="101" t="s">
        <v>113</v>
      </c>
      <c r="AF64" s="101"/>
      <c r="AG64" s="101"/>
      <c r="AH64" s="101"/>
      <c r="AI64" s="101"/>
      <c r="AJ64" s="101"/>
      <c r="AK64" s="101"/>
      <c r="AL64" s="101"/>
      <c r="AM64" s="101"/>
      <c r="AN64" s="129"/>
      <c r="AO64" s="137">
        <v>16</v>
      </c>
      <c r="AP64" s="138"/>
      <c r="AQ64" s="138"/>
      <c r="AR64" s="138"/>
      <c r="AS64" s="138"/>
      <c r="AT64" s="138"/>
      <c r="AU64" s="138"/>
      <c r="AV64" s="139"/>
      <c r="AW64" s="102">
        <v>0</v>
      </c>
      <c r="AX64" s="102"/>
      <c r="AY64" s="102"/>
      <c r="AZ64" s="102"/>
      <c r="BA64" s="102"/>
      <c r="BB64" s="102"/>
      <c r="BC64" s="102"/>
      <c r="BD64" s="102"/>
      <c r="BE64" s="102">
        <f t="shared" ref="BE64" si="3">AO64+AW64</f>
        <v>16</v>
      </c>
      <c r="BF64" s="102"/>
      <c r="BG64" s="102"/>
      <c r="BH64" s="102"/>
      <c r="BI64" s="102"/>
      <c r="BJ64" s="102"/>
      <c r="BK64" s="102"/>
      <c r="BL64" s="102"/>
    </row>
    <row r="65" spans="1:64" s="4" customFormat="1" x14ac:dyDescent="0.2">
      <c r="A65" s="104">
        <v>0</v>
      </c>
      <c r="B65" s="104"/>
      <c r="C65" s="104"/>
      <c r="D65" s="104"/>
      <c r="E65" s="104"/>
      <c r="F65" s="104"/>
      <c r="G65" s="132" t="s">
        <v>75</v>
      </c>
      <c r="H65" s="133"/>
      <c r="I65" s="133"/>
      <c r="J65" s="133"/>
      <c r="K65" s="133"/>
      <c r="L65" s="133"/>
      <c r="M65" s="133"/>
      <c r="N65" s="133"/>
      <c r="O65" s="133"/>
      <c r="P65" s="133"/>
      <c r="Q65" s="133"/>
      <c r="R65" s="133"/>
      <c r="S65" s="133"/>
      <c r="T65" s="133"/>
      <c r="U65" s="133"/>
      <c r="V65" s="133"/>
      <c r="W65" s="133"/>
      <c r="X65" s="133"/>
      <c r="Y65" s="134"/>
      <c r="Z65" s="127"/>
      <c r="AA65" s="127"/>
      <c r="AB65" s="127"/>
      <c r="AC65" s="127"/>
      <c r="AD65" s="127"/>
      <c r="AE65" s="128"/>
      <c r="AF65" s="128"/>
      <c r="AG65" s="128"/>
      <c r="AH65" s="128"/>
      <c r="AI65" s="128"/>
      <c r="AJ65" s="128"/>
      <c r="AK65" s="128"/>
      <c r="AL65" s="128"/>
      <c r="AM65" s="128"/>
      <c r="AN65" s="105"/>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row>
    <row r="66" spans="1:64" ht="84.75" customHeight="1" x14ac:dyDescent="0.2">
      <c r="A66" s="77">
        <v>1</v>
      </c>
      <c r="B66" s="77"/>
      <c r="C66" s="77"/>
      <c r="D66" s="77"/>
      <c r="E66" s="77"/>
      <c r="F66" s="77"/>
      <c r="G66" s="154" t="s">
        <v>214</v>
      </c>
      <c r="H66" s="202"/>
      <c r="I66" s="202"/>
      <c r="J66" s="202"/>
      <c r="K66" s="202"/>
      <c r="L66" s="202"/>
      <c r="M66" s="202"/>
      <c r="N66" s="202"/>
      <c r="O66" s="202"/>
      <c r="P66" s="202"/>
      <c r="Q66" s="202"/>
      <c r="R66" s="202"/>
      <c r="S66" s="202"/>
      <c r="T66" s="202"/>
      <c r="U66" s="202"/>
      <c r="V66" s="202"/>
      <c r="W66" s="202"/>
      <c r="X66" s="202"/>
      <c r="Y66" s="203"/>
      <c r="Z66" s="101" t="s">
        <v>115</v>
      </c>
      <c r="AA66" s="101"/>
      <c r="AB66" s="101"/>
      <c r="AC66" s="101"/>
      <c r="AD66" s="101"/>
      <c r="AE66" s="115" t="s">
        <v>217</v>
      </c>
      <c r="AF66" s="116"/>
      <c r="AG66" s="116"/>
      <c r="AH66" s="116"/>
      <c r="AI66" s="116"/>
      <c r="AJ66" s="116"/>
      <c r="AK66" s="116"/>
      <c r="AL66" s="116"/>
      <c r="AM66" s="116"/>
      <c r="AN66" s="117"/>
      <c r="AO66" s="137">
        <v>3193.68</v>
      </c>
      <c r="AP66" s="138"/>
      <c r="AQ66" s="138"/>
      <c r="AR66" s="138"/>
      <c r="AS66" s="138"/>
      <c r="AT66" s="138"/>
      <c r="AU66" s="138"/>
      <c r="AV66" s="139"/>
      <c r="AW66" s="102">
        <v>0</v>
      </c>
      <c r="AX66" s="102"/>
      <c r="AY66" s="102"/>
      <c r="AZ66" s="102"/>
      <c r="BA66" s="102"/>
      <c r="BB66" s="102"/>
      <c r="BC66" s="102"/>
      <c r="BD66" s="102"/>
      <c r="BE66" s="102">
        <f t="shared" ref="BE66" si="4">AO66+AW66</f>
        <v>3193.68</v>
      </c>
      <c r="BF66" s="102"/>
      <c r="BG66" s="102"/>
      <c r="BH66" s="102"/>
      <c r="BI66" s="102"/>
      <c r="BJ66" s="102"/>
      <c r="BK66" s="102"/>
      <c r="BL66" s="102"/>
    </row>
    <row r="67" spans="1:64" s="4" customFormat="1" x14ac:dyDescent="0.2">
      <c r="A67" s="104">
        <v>0</v>
      </c>
      <c r="B67" s="104"/>
      <c r="C67" s="104"/>
      <c r="D67" s="104"/>
      <c r="E67" s="104"/>
      <c r="F67" s="104"/>
      <c r="G67" s="132" t="s">
        <v>105</v>
      </c>
      <c r="H67" s="133"/>
      <c r="I67" s="133"/>
      <c r="J67" s="133"/>
      <c r="K67" s="133"/>
      <c r="L67" s="133"/>
      <c r="M67" s="133"/>
      <c r="N67" s="133"/>
      <c r="O67" s="133"/>
      <c r="P67" s="133"/>
      <c r="Q67" s="133"/>
      <c r="R67" s="133"/>
      <c r="S67" s="133"/>
      <c r="T67" s="133"/>
      <c r="U67" s="133"/>
      <c r="V67" s="133"/>
      <c r="W67" s="133"/>
      <c r="X67" s="133"/>
      <c r="Y67" s="134"/>
      <c r="Z67" s="127"/>
      <c r="AA67" s="127"/>
      <c r="AB67" s="127"/>
      <c r="AC67" s="127"/>
      <c r="AD67" s="127"/>
      <c r="AE67" s="132"/>
      <c r="AF67" s="133"/>
      <c r="AG67" s="133"/>
      <c r="AH67" s="133"/>
      <c r="AI67" s="133"/>
      <c r="AJ67" s="133"/>
      <c r="AK67" s="133"/>
      <c r="AL67" s="133"/>
      <c r="AM67" s="133"/>
      <c r="AN67" s="134"/>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row>
    <row r="68" spans="1:64" ht="72" customHeight="1" x14ac:dyDescent="0.2">
      <c r="A68" s="97">
        <v>2</v>
      </c>
      <c r="B68" s="98"/>
      <c r="C68" s="98"/>
      <c r="D68" s="98"/>
      <c r="E68" s="98"/>
      <c r="F68" s="98"/>
      <c r="G68" s="204" t="s">
        <v>212</v>
      </c>
      <c r="H68" s="205"/>
      <c r="I68" s="205"/>
      <c r="J68" s="205"/>
      <c r="K68" s="205"/>
      <c r="L68" s="205"/>
      <c r="M68" s="205"/>
      <c r="N68" s="205"/>
      <c r="O68" s="205"/>
      <c r="P68" s="205"/>
      <c r="Q68" s="205"/>
      <c r="R68" s="205"/>
      <c r="S68" s="205"/>
      <c r="T68" s="205"/>
      <c r="U68" s="205"/>
      <c r="V68" s="205"/>
      <c r="W68" s="205"/>
      <c r="X68" s="205"/>
      <c r="Y68" s="206"/>
      <c r="Z68" s="101" t="s">
        <v>106</v>
      </c>
      <c r="AA68" s="101"/>
      <c r="AB68" s="101"/>
      <c r="AC68" s="101"/>
      <c r="AD68" s="101"/>
      <c r="AE68" s="115" t="s">
        <v>116</v>
      </c>
      <c r="AF68" s="116"/>
      <c r="AG68" s="116"/>
      <c r="AH68" s="116"/>
      <c r="AI68" s="116"/>
      <c r="AJ68" s="116"/>
      <c r="AK68" s="116"/>
      <c r="AL68" s="116"/>
      <c r="AM68" s="116"/>
      <c r="AN68" s="117"/>
      <c r="AO68" s="102">
        <v>100</v>
      </c>
      <c r="AP68" s="102"/>
      <c r="AQ68" s="102"/>
      <c r="AR68" s="102"/>
      <c r="AS68" s="102"/>
      <c r="AT68" s="102"/>
      <c r="AU68" s="102"/>
      <c r="AV68" s="102"/>
      <c r="AW68" s="102">
        <v>0</v>
      </c>
      <c r="AX68" s="102"/>
      <c r="AY68" s="102"/>
      <c r="AZ68" s="102"/>
      <c r="BA68" s="102"/>
      <c r="BB68" s="102"/>
      <c r="BC68" s="102"/>
      <c r="BD68" s="102"/>
      <c r="BE68" s="102">
        <f t="shared" ref="BE68" si="5">AO68+AW68</f>
        <v>100</v>
      </c>
      <c r="BF68" s="102"/>
      <c r="BG68" s="102"/>
      <c r="BH68" s="102"/>
      <c r="BI68" s="102"/>
      <c r="BJ68" s="102"/>
      <c r="BK68" s="102"/>
      <c r="BL68" s="102"/>
    </row>
    <row r="69" spans="1:64" x14ac:dyDescent="0.2">
      <c r="A69" s="119" t="s">
        <v>85</v>
      </c>
      <c r="B69" s="120"/>
      <c r="C69" s="120"/>
      <c r="D69" s="120"/>
      <c r="E69" s="120"/>
      <c r="F69" s="120"/>
      <c r="G69" s="120"/>
      <c r="H69" s="120"/>
      <c r="I69" s="120"/>
      <c r="J69" s="120"/>
      <c r="K69" s="120"/>
      <c r="L69" s="120"/>
      <c r="M69" s="120"/>
      <c r="N69" s="120"/>
      <c r="O69" s="120"/>
      <c r="P69" s="120"/>
      <c r="Q69" s="120"/>
      <c r="R69" s="120"/>
      <c r="S69" s="120"/>
      <c r="T69" s="120"/>
      <c r="U69" s="120"/>
      <c r="V69" s="120"/>
      <c r="W69" s="121"/>
      <c r="X69" s="121"/>
      <c r="Y69" s="121"/>
      <c r="Z69" s="121"/>
      <c r="AA69" s="121"/>
      <c r="AB69" s="121"/>
      <c r="AC69" s="121"/>
      <c r="AD69" s="121"/>
      <c r="AE69" s="121"/>
      <c r="AF69" s="121"/>
      <c r="AG69" s="121"/>
      <c r="AH69" s="121"/>
      <c r="AI69" s="121"/>
      <c r="AJ69" s="121"/>
      <c r="AK69" s="121"/>
      <c r="AL69" s="121"/>
      <c r="AM69" s="121"/>
      <c r="AN69" s="5"/>
      <c r="AO69" s="122" t="s">
        <v>194</v>
      </c>
      <c r="AP69" s="54"/>
      <c r="AQ69" s="54"/>
      <c r="AR69" s="54"/>
      <c r="AS69" s="54"/>
      <c r="AT69" s="54"/>
      <c r="AU69" s="54"/>
      <c r="AV69" s="54"/>
      <c r="AW69" s="54"/>
      <c r="AX69" s="54"/>
      <c r="AY69" s="54"/>
      <c r="AZ69" s="54"/>
      <c r="BA69" s="54"/>
      <c r="BB69" s="54"/>
      <c r="BC69" s="54"/>
      <c r="BD69" s="54"/>
      <c r="BE69" s="54"/>
      <c r="BF69" s="54"/>
      <c r="BG69" s="54"/>
    </row>
    <row r="70" spans="1:64" x14ac:dyDescent="0.2">
      <c r="W70" s="111" t="s">
        <v>7</v>
      </c>
      <c r="X70" s="111"/>
      <c r="Y70" s="111"/>
      <c r="Z70" s="111"/>
      <c r="AA70" s="111"/>
      <c r="AB70" s="111"/>
      <c r="AC70" s="111"/>
      <c r="AD70" s="111"/>
      <c r="AE70" s="111"/>
      <c r="AF70" s="111"/>
      <c r="AG70" s="111"/>
      <c r="AH70" s="111"/>
      <c r="AI70" s="111"/>
      <c r="AJ70" s="111"/>
      <c r="AK70" s="111"/>
      <c r="AL70" s="111"/>
      <c r="AM70" s="111"/>
      <c r="AO70" s="111" t="s">
        <v>54</v>
      </c>
      <c r="AP70" s="111"/>
      <c r="AQ70" s="111"/>
      <c r="AR70" s="111"/>
      <c r="AS70" s="111"/>
      <c r="AT70" s="111"/>
      <c r="AU70" s="111"/>
      <c r="AV70" s="111"/>
      <c r="AW70" s="111"/>
      <c r="AX70" s="111"/>
      <c r="AY70" s="111"/>
      <c r="AZ70" s="111"/>
      <c r="BA70" s="111"/>
      <c r="BB70" s="111"/>
      <c r="BC70" s="111"/>
      <c r="BD70" s="111"/>
      <c r="BE70" s="111"/>
      <c r="BF70" s="111"/>
      <c r="BG70" s="111"/>
    </row>
    <row r="71" spans="1:64" ht="15.75" x14ac:dyDescent="0.2">
      <c r="A71" s="123" t="s">
        <v>5</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row>
    <row r="72" spans="1:64" x14ac:dyDescent="0.2">
      <c r="A72" s="53" t="s">
        <v>84</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row>
    <row r="73" spans="1:64" x14ac:dyDescent="0.2">
      <c r="A73" s="118" t="s">
        <v>49</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row>
    <row r="74" spans="1:64"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64" x14ac:dyDescent="0.2">
      <c r="A75" s="119" t="s">
        <v>86</v>
      </c>
      <c r="B75" s="120"/>
      <c r="C75" s="120"/>
      <c r="D75" s="120"/>
      <c r="E75" s="120"/>
      <c r="F75" s="120"/>
      <c r="G75" s="120"/>
      <c r="H75" s="120"/>
      <c r="I75" s="120"/>
      <c r="J75" s="120"/>
      <c r="K75" s="120"/>
      <c r="L75" s="120"/>
      <c r="M75" s="120"/>
      <c r="N75" s="120"/>
      <c r="O75" s="120"/>
      <c r="P75" s="120"/>
      <c r="Q75" s="120"/>
      <c r="R75" s="120"/>
      <c r="S75" s="120"/>
      <c r="T75" s="120"/>
      <c r="U75" s="120"/>
      <c r="V75" s="120"/>
      <c r="W75" s="121"/>
      <c r="X75" s="121"/>
      <c r="Y75" s="121"/>
      <c r="Z75" s="121"/>
      <c r="AA75" s="121"/>
      <c r="AB75" s="121"/>
      <c r="AC75" s="121"/>
      <c r="AD75" s="121"/>
      <c r="AE75" s="121"/>
      <c r="AF75" s="121"/>
      <c r="AG75" s="121"/>
      <c r="AH75" s="121"/>
      <c r="AI75" s="121"/>
      <c r="AJ75" s="121"/>
      <c r="AK75" s="121"/>
      <c r="AL75" s="121"/>
      <c r="AM75" s="121"/>
      <c r="AN75" s="5"/>
      <c r="AO75" s="122" t="s">
        <v>195</v>
      </c>
      <c r="AP75" s="54"/>
      <c r="AQ75" s="54"/>
      <c r="AR75" s="54"/>
      <c r="AS75" s="54"/>
      <c r="AT75" s="54"/>
      <c r="AU75" s="54"/>
      <c r="AV75" s="54"/>
      <c r="AW75" s="54"/>
      <c r="AX75" s="54"/>
      <c r="AY75" s="54"/>
      <c r="AZ75" s="54"/>
      <c r="BA75" s="54"/>
      <c r="BB75" s="54"/>
      <c r="BC75" s="54"/>
      <c r="BD75" s="54"/>
      <c r="BE75" s="54"/>
      <c r="BF75" s="54"/>
      <c r="BG75" s="54"/>
    </row>
    <row r="76" spans="1:64" x14ac:dyDescent="0.2">
      <c r="W76" s="111" t="s">
        <v>7</v>
      </c>
      <c r="X76" s="111"/>
      <c r="Y76" s="111"/>
      <c r="Z76" s="111"/>
      <c r="AA76" s="111"/>
      <c r="AB76" s="111"/>
      <c r="AC76" s="111"/>
      <c r="AD76" s="111"/>
      <c r="AE76" s="111"/>
      <c r="AF76" s="111"/>
      <c r="AG76" s="111"/>
      <c r="AH76" s="111"/>
      <c r="AI76" s="111"/>
      <c r="AJ76" s="111"/>
      <c r="AK76" s="111"/>
      <c r="AL76" s="111"/>
      <c r="AM76" s="111"/>
      <c r="AO76" s="111" t="s">
        <v>54</v>
      </c>
      <c r="AP76" s="111"/>
      <c r="AQ76" s="111"/>
      <c r="AR76" s="111"/>
      <c r="AS76" s="111"/>
      <c r="AT76" s="111"/>
      <c r="AU76" s="111"/>
      <c r="AV76" s="111"/>
      <c r="AW76" s="111"/>
      <c r="AX76" s="111"/>
      <c r="AY76" s="111"/>
      <c r="AZ76" s="111"/>
      <c r="BA76" s="111"/>
      <c r="BB76" s="111"/>
      <c r="BC76" s="111"/>
      <c r="BD76" s="111"/>
      <c r="BE76" s="111"/>
      <c r="BF76" s="111"/>
      <c r="BG76" s="111"/>
    </row>
    <row r="77" spans="1:64" x14ac:dyDescent="0.2">
      <c r="A77" s="109">
        <v>43991</v>
      </c>
      <c r="B77" s="110"/>
      <c r="C77" s="110"/>
      <c r="D77" s="110"/>
      <c r="E77" s="110"/>
      <c r="F77" s="110"/>
      <c r="G77" s="110"/>
      <c r="H77" s="110"/>
    </row>
    <row r="78" spans="1:64" x14ac:dyDescent="0.2">
      <c r="A78" s="111" t="s">
        <v>47</v>
      </c>
      <c r="B78" s="111"/>
      <c r="C78" s="111"/>
      <c r="D78" s="111"/>
      <c r="E78" s="111"/>
      <c r="F78" s="111"/>
      <c r="G78" s="111"/>
      <c r="H78" s="111"/>
      <c r="I78" s="46"/>
      <c r="J78" s="46"/>
      <c r="K78" s="46"/>
      <c r="L78" s="46"/>
      <c r="M78" s="46"/>
      <c r="N78" s="46"/>
      <c r="O78" s="46"/>
      <c r="P78" s="46"/>
      <c r="Q78" s="46"/>
    </row>
    <row r="79" spans="1:64" x14ac:dyDescent="0.2">
      <c r="A79" s="24" t="s">
        <v>48</v>
      </c>
    </row>
  </sheetData>
  <mergeCells count="203">
    <mergeCell ref="W76:AM76"/>
    <mergeCell ref="AO76:BG76"/>
    <mergeCell ref="A77:H77"/>
    <mergeCell ref="A78:H78"/>
    <mergeCell ref="A71:X71"/>
    <mergeCell ref="A72:AS72"/>
    <mergeCell ref="A73:AS73"/>
    <mergeCell ref="A75:V75"/>
    <mergeCell ref="W75:AM75"/>
    <mergeCell ref="AO75:BG75"/>
    <mergeCell ref="BE68:BL68"/>
    <mergeCell ref="A69:V69"/>
    <mergeCell ref="W69:AM69"/>
    <mergeCell ref="AO69:BG69"/>
    <mergeCell ref="W70:AM70"/>
    <mergeCell ref="AO70:BG70"/>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55:C55"/>
    <mergeCell ref="D55:AA55"/>
    <mergeCell ref="AB55:AI55"/>
    <mergeCell ref="AJ55:AQ55"/>
    <mergeCell ref="AR55:AY55"/>
    <mergeCell ref="A57:BL57"/>
    <mergeCell ref="A53:C53"/>
    <mergeCell ref="D53:AA53"/>
    <mergeCell ref="AB53:AI53"/>
    <mergeCell ref="AJ53:AQ53"/>
    <mergeCell ref="AR53:AY53"/>
    <mergeCell ref="A54:C54"/>
    <mergeCell ref="D54:AA54"/>
    <mergeCell ref="AB54:AI54"/>
    <mergeCell ref="AJ54:AQ54"/>
    <mergeCell ref="AR54:AY54"/>
    <mergeCell ref="A49:BL49"/>
    <mergeCell ref="A50:AY50"/>
    <mergeCell ref="A51:C52"/>
    <mergeCell ref="D51:AA52"/>
    <mergeCell ref="AB51:AI52"/>
    <mergeCell ref="AJ51:AQ52"/>
    <mergeCell ref="AR51:AY52"/>
    <mergeCell ref="A46:C46"/>
    <mergeCell ref="D46:AB46"/>
    <mergeCell ref="AC46:AJ46"/>
    <mergeCell ref="AK46:AR46"/>
    <mergeCell ref="AS46:AZ46"/>
    <mergeCell ref="A47:C47"/>
    <mergeCell ref="D47:AB47"/>
    <mergeCell ref="AC47:AJ47"/>
    <mergeCell ref="AK47:AR47"/>
    <mergeCell ref="AS47:AZ47"/>
    <mergeCell ref="A44:C44"/>
    <mergeCell ref="D44:AB44"/>
    <mergeCell ref="AC44:AJ44"/>
    <mergeCell ref="AK44:AR44"/>
    <mergeCell ref="AS44:AZ44"/>
    <mergeCell ref="A45:C45"/>
    <mergeCell ref="D45:AB45"/>
    <mergeCell ref="AC45:AJ45"/>
    <mergeCell ref="AK45:AR45"/>
    <mergeCell ref="AS45:AZ45"/>
    <mergeCell ref="A38:F38"/>
    <mergeCell ref="G38:BL38"/>
    <mergeCell ref="A40:AZ40"/>
    <mergeCell ref="A41:AZ41"/>
    <mergeCell ref="A42:C43"/>
    <mergeCell ref="D42:AB43"/>
    <mergeCell ref="AC42:AJ43"/>
    <mergeCell ref="AK42:AR43"/>
    <mergeCell ref="AS42:AZ43"/>
    <mergeCell ref="A34:BL34"/>
    <mergeCell ref="A35:F35"/>
    <mergeCell ref="G35:BL35"/>
    <mergeCell ref="A36:F36"/>
    <mergeCell ref="G36:BL36"/>
    <mergeCell ref="A37:F37"/>
    <mergeCell ref="G37:BL37"/>
    <mergeCell ref="A28:F28"/>
    <mergeCell ref="G28:BL28"/>
    <mergeCell ref="A29:F29"/>
    <mergeCell ref="G29:BL29"/>
    <mergeCell ref="A31:BL31"/>
    <mergeCell ref="A32:BL32"/>
    <mergeCell ref="A22:BL22"/>
    <mergeCell ref="A23:BL23"/>
    <mergeCell ref="A25:BL25"/>
    <mergeCell ref="A26:F26"/>
    <mergeCell ref="G26:BL26"/>
    <mergeCell ref="A27:F27"/>
    <mergeCell ref="G27:BL27"/>
    <mergeCell ref="A19:T19"/>
    <mergeCell ref="U19:AD19"/>
    <mergeCell ref="AE19:AR19"/>
    <mergeCell ref="AS19:BC19"/>
    <mergeCell ref="BD19:BL19"/>
    <mergeCell ref="A20:H20"/>
    <mergeCell ref="I20:S20"/>
    <mergeCell ref="T20:W20"/>
    <mergeCell ref="BE16:BL16"/>
    <mergeCell ref="B17:L17"/>
    <mergeCell ref="N17:Y17"/>
    <mergeCell ref="AA17:AI17"/>
    <mergeCell ref="AK17:BC17"/>
    <mergeCell ref="BE17:BL17"/>
    <mergeCell ref="B14:L14"/>
    <mergeCell ref="N14:AS14"/>
    <mergeCell ref="AU14:BB14"/>
    <mergeCell ref="B16:L16"/>
    <mergeCell ref="N16:Y16"/>
    <mergeCell ref="AA16:AI16"/>
    <mergeCell ref="AK16:BC16"/>
    <mergeCell ref="B13:L13"/>
    <mergeCell ref="N13:AS13"/>
    <mergeCell ref="AU13:BB13"/>
    <mergeCell ref="AO7:BF7"/>
    <mergeCell ref="A8:BL8"/>
    <mergeCell ref="A9:BL9"/>
    <mergeCell ref="B10:L10"/>
    <mergeCell ref="N10:AS10"/>
    <mergeCell ref="AU10:BB10"/>
    <mergeCell ref="AO1:BL1"/>
    <mergeCell ref="AO2:BL2"/>
    <mergeCell ref="AO3:BL3"/>
    <mergeCell ref="AO4:BL4"/>
    <mergeCell ref="AO5:BL5"/>
    <mergeCell ref="AO6:BF6"/>
    <mergeCell ref="B11:L11"/>
    <mergeCell ref="N11:AS11"/>
    <mergeCell ref="AU11:BB11"/>
  </mergeCells>
  <conditionalFormatting sqref="A68">
    <cfRule type="cellIs" dxfId="64" priority="18" stopIfTrue="1" operator="equal">
      <formula>0</formula>
    </cfRule>
  </conditionalFormatting>
  <conditionalFormatting sqref="D47">
    <cfRule type="cellIs" dxfId="63" priority="16" stopIfTrue="1" operator="equal">
      <formula>$D46</formula>
    </cfRule>
  </conditionalFormatting>
  <conditionalFormatting sqref="G61:L61">
    <cfRule type="cellIs" dxfId="62" priority="14" stopIfTrue="1" operator="equal">
      <formula>#REF!</formula>
    </cfRule>
  </conditionalFormatting>
  <conditionalFormatting sqref="A61:F61 A62">
    <cfRule type="cellIs" dxfId="61" priority="15" stopIfTrue="1" operator="equal">
      <formula>0</formula>
    </cfRule>
  </conditionalFormatting>
  <conditionalFormatting sqref="A64:F64">
    <cfRule type="cellIs" dxfId="60" priority="11" stopIfTrue="1" operator="equal">
      <formula>0</formula>
    </cfRule>
  </conditionalFormatting>
  <conditionalFormatting sqref="G63">
    <cfRule type="cellIs" dxfId="59" priority="12" stopIfTrue="1" operator="equal">
      <formula>#REF!</formula>
    </cfRule>
  </conditionalFormatting>
  <conditionalFormatting sqref="A63:F63">
    <cfRule type="cellIs" dxfId="58" priority="13" stopIfTrue="1" operator="equal">
      <formula>0</formula>
    </cfRule>
  </conditionalFormatting>
  <conditionalFormatting sqref="G65">
    <cfRule type="cellIs" dxfId="57" priority="9" stopIfTrue="1" operator="equal">
      <formula>#REF!</formula>
    </cfRule>
  </conditionalFormatting>
  <conditionalFormatting sqref="A65:F65">
    <cfRule type="cellIs" dxfId="56" priority="10" stopIfTrue="1" operator="equal">
      <formula>0</formula>
    </cfRule>
  </conditionalFormatting>
  <conditionalFormatting sqref="A66:F66">
    <cfRule type="cellIs" dxfId="55" priority="8" stopIfTrue="1" operator="equal">
      <formula>0</formula>
    </cfRule>
  </conditionalFormatting>
  <conditionalFormatting sqref="G67">
    <cfRule type="cellIs" dxfId="54" priority="6" stopIfTrue="1" operator="equal">
      <formula>#REF!</formula>
    </cfRule>
  </conditionalFormatting>
  <conditionalFormatting sqref="A67:F67">
    <cfRule type="cellIs" dxfId="53" priority="7" stopIfTrue="1" operator="equal">
      <formula>0</formula>
    </cfRule>
  </conditionalFormatting>
  <conditionalFormatting sqref="G62">
    <cfRule type="cellIs" dxfId="52" priority="19" stopIfTrue="1" operator="equal">
      <formula>#REF!</formula>
    </cfRule>
  </conditionalFormatting>
  <conditionalFormatting sqref="G68">
    <cfRule type="cellIs" dxfId="51" priority="3" stopIfTrue="1" operator="equal">
      <formula>$G67</formula>
    </cfRule>
  </conditionalFormatting>
  <conditionalFormatting sqref="G64">
    <cfRule type="cellIs" dxfId="50" priority="2" stopIfTrue="1" operator="equal">
      <formula>#REF!</formula>
    </cfRule>
  </conditionalFormatting>
  <conditionalFormatting sqref="G66">
    <cfRule type="cellIs" dxfId="49" priority="1" stopIfTrue="1" operator="equal">
      <formula>#REF!</formula>
    </cfRule>
  </conditionalFormatting>
  <pageMargins left="0.2" right="0.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3</vt:i4>
      </vt:variant>
    </vt:vector>
  </HeadingPairs>
  <TitlesOfParts>
    <vt:vector size="15" baseType="lpstr">
      <vt:lpstr>КПК0110150</vt:lpstr>
      <vt:lpstr>КПК0113242</vt:lpstr>
      <vt:lpstr>КПК0116030</vt:lpstr>
      <vt:lpstr>7370</vt:lpstr>
      <vt:lpstr>3023</vt:lpstr>
      <vt:lpstr>3031</vt:lpstr>
      <vt:lpstr>3032</vt:lpstr>
      <vt:lpstr>3035</vt:lpstr>
      <vt:lpstr>3160</vt:lpstr>
      <vt:lpstr>3180</vt:lpstr>
      <vt:lpstr>6020</vt:lpstr>
      <vt:lpstr>6071</vt:lpstr>
      <vt:lpstr>КПК0110150!Область_печати</vt:lpstr>
      <vt:lpstr>КПК0113242!Область_печати</vt:lpstr>
      <vt:lpstr>КПК0116030!Область_печати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2020-06-11T12:49:04Z</cp:lastPrinted>
  <dcterms:created xsi:type="dcterms:W3CDTF">2016-08-15T09:54:21Z</dcterms:created>
  <dcterms:modified xsi:type="dcterms:W3CDTF">2020-06-18T13:10:39Z</dcterms:modified>
</cp:coreProperties>
</file>